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kt\shares\KTHOMES\00410537\Eigene Dokumente\CMI\927ca39007d54ddeb5547ec38a728d16\"/>
    </mc:Choice>
  </mc:AlternateContent>
  <workbookProtection workbookAlgorithmName="SHA-512" workbookHashValue="IMcDoz8eY+nH69R2el5a+MOxQF3SP1930i0/uMcBH0n7XAfI8J5Rmcm9dzJr747VuZ0Fyd46o+sTtvVciEnBeA==" workbookSaltValue="hxCggQtc1t3wS/zhZh0VZA==" workbookSpinCount="100000" lockStructure="1"/>
  <bookViews>
    <workbookView xWindow="0" yWindow="0" windowWidth="28800" windowHeight="14115"/>
  </bookViews>
  <sheets>
    <sheet name="Datenerfassung" sheetId="1" r:id="rId1"/>
    <sheet name="Impfärzte" sheetId="2" state="hidden" r:id="rId2"/>
  </sheets>
  <calcPr calcId="162913"/>
  <customWorkbookViews>
    <customWorkbookView name="Herz Ramona - Persönliche Ansicht" guid="{FEADB2E6-A764-461B-B69A-29C7F097491F}" mergeInterval="0" personalView="1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2" l="1"/>
  <c r="C194" i="2" l="1"/>
  <c r="C50" i="2" l="1"/>
  <c r="C104" i="2" l="1"/>
  <c r="C72" i="2" l="1"/>
  <c r="C27" i="2" l="1"/>
  <c r="C174" i="2" l="1"/>
  <c r="C97" i="2"/>
  <c r="C67" i="2"/>
  <c r="C69" i="2"/>
  <c r="C55" i="2" l="1"/>
  <c r="C159" i="2"/>
  <c r="C20" i="2" l="1"/>
  <c r="C90" i="2" l="1"/>
  <c r="C163" i="2"/>
  <c r="C10" i="2"/>
  <c r="C168" i="2" l="1"/>
  <c r="C56" i="2" l="1"/>
  <c r="C91" i="2" l="1"/>
  <c r="C73" i="2" l="1"/>
  <c r="C121" i="2" l="1"/>
  <c r="C11" i="2" l="1"/>
  <c r="C181" i="2"/>
  <c r="C82" i="2" l="1"/>
  <c r="C66" i="2"/>
  <c r="C184" i="2"/>
  <c r="C152" i="2" l="1"/>
  <c r="C116" i="2" l="1"/>
  <c r="C196" i="2" l="1"/>
  <c r="C63" i="2"/>
  <c r="C14" i="2" l="1"/>
  <c r="C110" i="2" l="1"/>
  <c r="C25" i="2" l="1"/>
  <c r="C103" i="2"/>
  <c r="C54" i="2" l="1"/>
  <c r="C173" i="2"/>
  <c r="C144" i="2"/>
  <c r="C74" i="2" l="1"/>
  <c r="C58" i="2" l="1"/>
  <c r="C195" i="2" l="1"/>
  <c r="C178" i="2"/>
  <c r="C133" i="2"/>
  <c r="C166" i="2" l="1"/>
  <c r="C40" i="2"/>
  <c r="K98" i="1" l="1"/>
  <c r="O98" i="1" s="1"/>
  <c r="L98" i="1"/>
  <c r="P98" i="1"/>
  <c r="K99" i="1"/>
  <c r="O99" i="1" s="1"/>
  <c r="L99" i="1"/>
  <c r="P99" i="1"/>
  <c r="K100" i="1"/>
  <c r="O100" i="1" s="1"/>
  <c r="L100" i="1"/>
  <c r="P100" i="1"/>
  <c r="K70" i="1"/>
  <c r="O70" i="1" s="1"/>
  <c r="L70" i="1"/>
  <c r="P70" i="1"/>
  <c r="K71" i="1"/>
  <c r="O71" i="1" s="1"/>
  <c r="L71" i="1"/>
  <c r="P71" i="1"/>
  <c r="K72" i="1"/>
  <c r="O72" i="1" s="1"/>
  <c r="L72" i="1"/>
  <c r="P72" i="1"/>
  <c r="K73" i="1"/>
  <c r="O73" i="1" s="1"/>
  <c r="L73" i="1"/>
  <c r="P73" i="1"/>
  <c r="K74" i="1"/>
  <c r="O74" i="1" s="1"/>
  <c r="L74" i="1"/>
  <c r="P74" i="1"/>
  <c r="K75" i="1"/>
  <c r="O75" i="1" s="1"/>
  <c r="L75" i="1"/>
  <c r="P75" i="1"/>
  <c r="K76" i="1"/>
  <c r="O76" i="1" s="1"/>
  <c r="L76" i="1"/>
  <c r="P76" i="1"/>
  <c r="K77" i="1"/>
  <c r="O77" i="1" s="1"/>
  <c r="L77" i="1"/>
  <c r="P77" i="1"/>
  <c r="K78" i="1"/>
  <c r="O78" i="1" s="1"/>
  <c r="L78" i="1"/>
  <c r="P78" i="1"/>
  <c r="K79" i="1"/>
  <c r="O79" i="1" s="1"/>
  <c r="L79" i="1"/>
  <c r="P79" i="1"/>
  <c r="K80" i="1"/>
  <c r="O80" i="1" s="1"/>
  <c r="L80" i="1"/>
  <c r="P80" i="1"/>
  <c r="K81" i="1"/>
  <c r="O81" i="1" s="1"/>
  <c r="L81" i="1"/>
  <c r="P81" i="1"/>
  <c r="K82" i="1"/>
  <c r="O82" i="1" s="1"/>
  <c r="L82" i="1"/>
  <c r="P82" i="1"/>
  <c r="K83" i="1"/>
  <c r="O83" i="1" s="1"/>
  <c r="L83" i="1"/>
  <c r="P83" i="1"/>
  <c r="K84" i="1"/>
  <c r="O84" i="1" s="1"/>
  <c r="L84" i="1"/>
  <c r="P84" i="1"/>
  <c r="K85" i="1"/>
  <c r="O85" i="1" s="1"/>
  <c r="L85" i="1"/>
  <c r="P85" i="1"/>
  <c r="K86" i="1"/>
  <c r="O86" i="1" s="1"/>
  <c r="L86" i="1"/>
  <c r="P86" i="1"/>
  <c r="K87" i="1"/>
  <c r="O87" i="1" s="1"/>
  <c r="L87" i="1"/>
  <c r="P87" i="1"/>
  <c r="K88" i="1"/>
  <c r="O88" i="1" s="1"/>
  <c r="L88" i="1"/>
  <c r="P88" i="1"/>
  <c r="K89" i="1"/>
  <c r="O89" i="1" s="1"/>
  <c r="L89" i="1"/>
  <c r="P89" i="1"/>
  <c r="K90" i="1"/>
  <c r="O90" i="1" s="1"/>
  <c r="L90" i="1"/>
  <c r="P90" i="1"/>
  <c r="K91" i="1"/>
  <c r="O91" i="1" s="1"/>
  <c r="L91" i="1"/>
  <c r="P91" i="1"/>
  <c r="K92" i="1"/>
  <c r="O92" i="1" s="1"/>
  <c r="L92" i="1"/>
  <c r="P92" i="1"/>
  <c r="K93" i="1"/>
  <c r="O93" i="1" s="1"/>
  <c r="L93" i="1"/>
  <c r="P93" i="1"/>
  <c r="K94" i="1"/>
  <c r="O94" i="1" s="1"/>
  <c r="L94" i="1"/>
  <c r="P94" i="1"/>
  <c r="K95" i="1"/>
  <c r="O95" i="1" s="1"/>
  <c r="L95" i="1"/>
  <c r="P95" i="1"/>
  <c r="K96" i="1"/>
  <c r="O96" i="1" s="1"/>
  <c r="L96" i="1"/>
  <c r="P96" i="1"/>
  <c r="K97" i="1"/>
  <c r="O97" i="1" s="1"/>
  <c r="L97" i="1"/>
  <c r="P97" i="1"/>
  <c r="C155" i="2"/>
  <c r="C156" i="2"/>
  <c r="C157" i="2"/>
  <c r="C158" i="2"/>
  <c r="C160" i="2"/>
  <c r="C161" i="2"/>
  <c r="C162" i="2"/>
  <c r="C164" i="2"/>
  <c r="C165" i="2"/>
  <c r="C167" i="2"/>
  <c r="C169" i="2"/>
  <c r="C170" i="2"/>
  <c r="C171" i="2"/>
  <c r="C172" i="2"/>
  <c r="C175" i="2"/>
  <c r="C176" i="2"/>
  <c r="C177" i="2"/>
  <c r="C179" i="2"/>
  <c r="C180" i="2"/>
  <c r="C182" i="2"/>
  <c r="C183" i="2"/>
  <c r="C185" i="2"/>
  <c r="C186" i="2"/>
  <c r="C187" i="2"/>
  <c r="C188" i="2"/>
  <c r="C189" i="2"/>
  <c r="C190" i="2"/>
  <c r="C191" i="2"/>
  <c r="C192" i="2"/>
  <c r="C193" i="2"/>
  <c r="C197" i="2"/>
  <c r="C198" i="2"/>
  <c r="C199" i="2"/>
  <c r="C200" i="2"/>
  <c r="C3" i="2"/>
  <c r="C4" i="2"/>
  <c r="C5" i="2"/>
  <c r="C6" i="2"/>
  <c r="C7" i="2"/>
  <c r="C8" i="2"/>
  <c r="C9" i="2"/>
  <c r="C12" i="2"/>
  <c r="C13" i="2"/>
  <c r="C15" i="2"/>
  <c r="C16" i="2"/>
  <c r="C17" i="2"/>
  <c r="C18" i="2"/>
  <c r="C19" i="2"/>
  <c r="C21" i="2"/>
  <c r="C22" i="2"/>
  <c r="C23" i="2"/>
  <c r="C24" i="2"/>
  <c r="C26" i="2"/>
  <c r="C28" i="2"/>
  <c r="C29" i="2"/>
  <c r="C30" i="2"/>
  <c r="C31" i="2"/>
  <c r="C32" i="2"/>
  <c r="C33" i="2"/>
  <c r="C34" i="2"/>
  <c r="C35" i="2"/>
  <c r="C36" i="2"/>
  <c r="C37" i="2"/>
  <c r="C38" i="2"/>
  <c r="C39" i="2"/>
  <c r="C41" i="2"/>
  <c r="C42" i="2"/>
  <c r="C43" i="2"/>
  <c r="C44" i="2"/>
  <c r="C45" i="2"/>
  <c r="C46" i="2"/>
  <c r="C47" i="2"/>
  <c r="C48" i="2"/>
  <c r="C49" i="2"/>
  <c r="C51" i="2"/>
  <c r="C52" i="2"/>
  <c r="C53" i="2"/>
  <c r="C57" i="2"/>
  <c r="C59" i="2"/>
  <c r="C60" i="2"/>
  <c r="C61" i="2"/>
  <c r="C62" i="2"/>
  <c r="C64" i="2"/>
  <c r="C65" i="2"/>
  <c r="C68" i="2"/>
  <c r="C70" i="2"/>
  <c r="C71" i="2"/>
  <c r="C75" i="2"/>
  <c r="C76" i="2"/>
  <c r="C77" i="2"/>
  <c r="C78" i="2"/>
  <c r="C79" i="2"/>
  <c r="C80" i="2"/>
  <c r="C81" i="2"/>
  <c r="C83" i="2"/>
  <c r="C84" i="2"/>
  <c r="C85" i="2"/>
  <c r="C86" i="2"/>
  <c r="C87" i="2"/>
  <c r="C88" i="2"/>
  <c r="C89" i="2"/>
  <c r="C92" i="2"/>
  <c r="C93" i="2"/>
  <c r="C94" i="2"/>
  <c r="C95" i="2"/>
  <c r="C96" i="2"/>
  <c r="C98" i="2"/>
  <c r="C99" i="2"/>
  <c r="C100" i="2"/>
  <c r="C101" i="2"/>
  <c r="C102" i="2"/>
  <c r="C105" i="2"/>
  <c r="C106" i="2"/>
  <c r="C107" i="2"/>
  <c r="C108" i="2"/>
  <c r="C109" i="2"/>
  <c r="C111" i="2"/>
  <c r="C112" i="2"/>
  <c r="C113" i="2"/>
  <c r="C114" i="2"/>
  <c r="C115" i="2"/>
  <c r="C118" i="2"/>
  <c r="C119" i="2"/>
  <c r="C120" i="2"/>
  <c r="C122" i="2"/>
  <c r="C123" i="2"/>
  <c r="C124" i="2"/>
  <c r="C125" i="2"/>
  <c r="C126" i="2"/>
  <c r="C127" i="2"/>
  <c r="C128" i="2"/>
  <c r="C129" i="2"/>
  <c r="C130" i="2"/>
  <c r="C131" i="2"/>
  <c r="C132" i="2"/>
  <c r="C134" i="2"/>
  <c r="C135" i="2"/>
  <c r="C136" i="2"/>
  <c r="C137" i="2"/>
  <c r="C138" i="2"/>
  <c r="C139" i="2"/>
  <c r="C140" i="2"/>
  <c r="C141" i="2"/>
  <c r="C142" i="2"/>
  <c r="C143" i="2"/>
  <c r="C145" i="2"/>
  <c r="C146" i="2"/>
  <c r="C147" i="2"/>
  <c r="C148" i="2"/>
  <c r="C149" i="2"/>
  <c r="C150" i="2"/>
  <c r="C151" i="2"/>
  <c r="C153" i="2"/>
  <c r="C154" i="2"/>
  <c r="C2" i="2"/>
  <c r="S179" i="1" l="1"/>
  <c r="S180" i="1"/>
  <c r="S182" i="1"/>
  <c r="S181" i="1"/>
  <c r="K48" i="1" l="1"/>
  <c r="O48" i="1" s="1"/>
  <c r="L48" i="1"/>
  <c r="P48" i="1"/>
  <c r="K49" i="1"/>
  <c r="O49" i="1" s="1"/>
  <c r="L49" i="1"/>
  <c r="P49" i="1"/>
  <c r="K50" i="1"/>
  <c r="O50" i="1" s="1"/>
  <c r="L50" i="1"/>
  <c r="P50" i="1"/>
  <c r="K51" i="1"/>
  <c r="O51" i="1" s="1"/>
  <c r="L51" i="1"/>
  <c r="P51" i="1"/>
  <c r="K52" i="1"/>
  <c r="O52" i="1" s="1"/>
  <c r="L52" i="1"/>
  <c r="P52" i="1"/>
  <c r="K53" i="1"/>
  <c r="O53" i="1" s="1"/>
  <c r="L53" i="1"/>
  <c r="P53" i="1"/>
  <c r="K54" i="1"/>
  <c r="O54" i="1" s="1"/>
  <c r="L54" i="1"/>
  <c r="P54" i="1"/>
  <c r="K55" i="1"/>
  <c r="O55" i="1" s="1"/>
  <c r="L55" i="1"/>
  <c r="P55" i="1"/>
  <c r="K56" i="1"/>
  <c r="O56" i="1" s="1"/>
  <c r="L56" i="1"/>
  <c r="P56" i="1"/>
  <c r="K57" i="1"/>
  <c r="O57" i="1" s="1"/>
  <c r="L57" i="1"/>
  <c r="P57" i="1"/>
  <c r="K58" i="1"/>
  <c r="O58" i="1" s="1"/>
  <c r="L58" i="1"/>
  <c r="P58" i="1"/>
  <c r="K59" i="1"/>
  <c r="O59" i="1" s="1"/>
  <c r="L59" i="1"/>
  <c r="P59" i="1"/>
  <c r="K60" i="1"/>
  <c r="O60" i="1" s="1"/>
  <c r="L60" i="1"/>
  <c r="P60" i="1"/>
  <c r="K61" i="1"/>
  <c r="O61" i="1" s="1"/>
  <c r="L61" i="1"/>
  <c r="P61" i="1"/>
  <c r="K62" i="1"/>
  <c r="O62" i="1" s="1"/>
  <c r="L62" i="1"/>
  <c r="P62" i="1"/>
  <c r="K63" i="1"/>
  <c r="O63" i="1" s="1"/>
  <c r="L63" i="1"/>
  <c r="P63" i="1"/>
  <c r="K64" i="1"/>
  <c r="O64" i="1" s="1"/>
  <c r="L64" i="1"/>
  <c r="P64" i="1"/>
  <c r="K65" i="1"/>
  <c r="O65" i="1" s="1"/>
  <c r="L65" i="1"/>
  <c r="P65" i="1"/>
  <c r="K66" i="1"/>
  <c r="O66" i="1" s="1"/>
  <c r="L66" i="1"/>
  <c r="P66" i="1"/>
  <c r="K67" i="1"/>
  <c r="O67" i="1" s="1"/>
  <c r="L67" i="1"/>
  <c r="P67" i="1"/>
  <c r="K68" i="1"/>
  <c r="O68" i="1" s="1"/>
  <c r="L68" i="1"/>
  <c r="P68" i="1"/>
  <c r="K69" i="1"/>
  <c r="O69" i="1" s="1"/>
  <c r="L69" i="1"/>
  <c r="P69" i="1"/>
  <c r="P47" i="1"/>
  <c r="L47" i="1"/>
  <c r="K47" i="1"/>
  <c r="O47" i="1" s="1"/>
  <c r="P46" i="1"/>
  <c r="L46" i="1"/>
  <c r="K46" i="1"/>
  <c r="O46" i="1" s="1"/>
  <c r="P45" i="1"/>
  <c r="L45" i="1"/>
  <c r="K45" i="1"/>
  <c r="O45" i="1" s="1"/>
  <c r="P44" i="1"/>
  <c r="L44" i="1"/>
  <c r="K44" i="1"/>
  <c r="O44" i="1" s="1"/>
  <c r="P43" i="1"/>
  <c r="L43" i="1"/>
  <c r="K43" i="1"/>
  <c r="O43" i="1" s="1"/>
  <c r="P42" i="1"/>
  <c r="L42" i="1"/>
  <c r="K42" i="1"/>
  <c r="O42" i="1" s="1"/>
  <c r="P41" i="1"/>
  <c r="L41" i="1"/>
  <c r="K41" i="1"/>
  <c r="O41" i="1" s="1"/>
  <c r="P40" i="1"/>
  <c r="L40" i="1"/>
  <c r="K40" i="1"/>
  <c r="O40" i="1" s="1"/>
  <c r="P39" i="1"/>
  <c r="L39" i="1"/>
  <c r="K39" i="1"/>
  <c r="O39" i="1" s="1"/>
  <c r="P38" i="1"/>
  <c r="L38" i="1"/>
  <c r="K38" i="1"/>
  <c r="O38" i="1" s="1"/>
  <c r="P37" i="1"/>
  <c r="L37" i="1"/>
  <c r="K37" i="1"/>
  <c r="O37" i="1" s="1"/>
  <c r="P36" i="1"/>
  <c r="L36" i="1"/>
  <c r="K36" i="1"/>
  <c r="O36" i="1" s="1"/>
  <c r="P35" i="1"/>
  <c r="L35" i="1"/>
  <c r="K35" i="1"/>
  <c r="O35" i="1" s="1"/>
  <c r="P34" i="1"/>
  <c r="L34" i="1"/>
  <c r="K34" i="1"/>
  <c r="O34" i="1" s="1"/>
  <c r="P33" i="1"/>
  <c r="L33" i="1"/>
  <c r="K33" i="1"/>
  <c r="O33" i="1" s="1"/>
  <c r="P32" i="1"/>
  <c r="L32" i="1"/>
  <c r="K32" i="1"/>
  <c r="O32" i="1" s="1"/>
  <c r="P31" i="1"/>
  <c r="L31" i="1"/>
  <c r="K31" i="1"/>
  <c r="O31" i="1" s="1"/>
  <c r="P30" i="1"/>
  <c r="L30" i="1"/>
  <c r="K30" i="1"/>
  <c r="O30" i="1" s="1"/>
  <c r="P29" i="1"/>
  <c r="L29" i="1"/>
  <c r="K29" i="1"/>
  <c r="O29" i="1" s="1"/>
  <c r="P28" i="1"/>
  <c r="L28" i="1"/>
  <c r="K28" i="1"/>
  <c r="O28" i="1" s="1"/>
  <c r="P27" i="1"/>
  <c r="L27" i="1"/>
  <c r="K27" i="1"/>
  <c r="O27" i="1" s="1"/>
  <c r="P26" i="1"/>
  <c r="L26" i="1"/>
  <c r="K26" i="1"/>
  <c r="O26" i="1" s="1"/>
  <c r="P25" i="1"/>
  <c r="L25" i="1"/>
  <c r="K25" i="1"/>
  <c r="O25" i="1" s="1"/>
  <c r="P24" i="1"/>
  <c r="L24" i="1"/>
  <c r="K24" i="1"/>
  <c r="O24" i="1" s="1"/>
  <c r="P23" i="1"/>
  <c r="L23" i="1"/>
  <c r="K23" i="1"/>
  <c r="O23" i="1" s="1"/>
  <c r="P22" i="1"/>
  <c r="L22" i="1"/>
  <c r="K22" i="1"/>
  <c r="O22" i="1" s="1"/>
  <c r="L21" i="1"/>
  <c r="K21" i="1"/>
  <c r="O21" i="1" s="1"/>
  <c r="P21" i="1" s="1"/>
</calcChain>
</file>

<file path=xl/sharedStrings.xml><?xml version="1.0" encoding="utf-8"?>
<sst xmlns="http://schemas.openxmlformats.org/spreadsheetml/2006/main" count="423" uniqueCount="371">
  <si>
    <t>Name</t>
  </si>
  <si>
    <t>Vorname</t>
  </si>
  <si>
    <t>Adresse</t>
  </si>
  <si>
    <t>PLZ</t>
  </si>
  <si>
    <t>Wohnort</t>
  </si>
  <si>
    <t>15. Geb. am</t>
  </si>
  <si>
    <t xml:space="preserve">27. Geb. am </t>
  </si>
  <si>
    <t>1. Impftermin
(Datum)</t>
  </si>
  <si>
    <t>2. Impftermin
(Datum)</t>
  </si>
  <si>
    <t>3. Impftermin
(Datum)</t>
  </si>
  <si>
    <t>2-Dosen-Impfschema ja/nein</t>
  </si>
  <si>
    <t xml:space="preserve">Bemerkungen </t>
  </si>
  <si>
    <t>Geburtsdatum (TT.MM.JJ)</t>
  </si>
  <si>
    <t>Geschlecht
m / w</t>
  </si>
  <si>
    <t>Impfärztin/Impfarzt</t>
  </si>
  <si>
    <t>Affentranger</t>
  </si>
  <si>
    <t>Julia</t>
  </si>
  <si>
    <t>Urs</t>
  </si>
  <si>
    <t>Albisser</t>
  </si>
  <si>
    <t>Bruno</t>
  </si>
  <si>
    <t>Ammermann</t>
  </si>
  <si>
    <t>Stephan</t>
  </si>
  <si>
    <t>Andermatt</t>
  </si>
  <si>
    <t>Kuno</t>
  </si>
  <si>
    <t>Angehrn-Buck</t>
  </si>
  <si>
    <t>Christine</t>
  </si>
  <si>
    <t>Annen</t>
  </si>
  <si>
    <t>Noëlle</t>
  </si>
  <si>
    <t>Aregger</t>
  </si>
  <si>
    <t>Patrick</t>
  </si>
  <si>
    <t>Averdunk-Gille</t>
  </si>
  <si>
    <t>Ulrike</t>
  </si>
  <si>
    <t>Babica</t>
  </si>
  <si>
    <t>Regina</t>
  </si>
  <si>
    <t>Baur</t>
  </si>
  <si>
    <t>Thomas</t>
  </si>
  <si>
    <t>Bayer</t>
  </si>
  <si>
    <t>Johanna</t>
  </si>
  <si>
    <t>Bernhardt</t>
  </si>
  <si>
    <t>Andreas</t>
  </si>
  <si>
    <t>Bernhard</t>
  </si>
  <si>
    <t xml:space="preserve">Bieri </t>
  </si>
  <si>
    <t xml:space="preserve">Jakob </t>
  </si>
  <si>
    <t>Bieringer</t>
  </si>
  <si>
    <t>Frank</t>
  </si>
  <si>
    <t>Blümel</t>
  </si>
  <si>
    <t>Petra</t>
  </si>
  <si>
    <t>Bode</t>
  </si>
  <si>
    <t>Burkhard</t>
  </si>
  <si>
    <t>Bodziony</t>
  </si>
  <si>
    <t>Bohl</t>
  </si>
  <si>
    <t>Born</t>
  </si>
  <si>
    <t>Kerstin</t>
  </si>
  <si>
    <t>Bösch-Willi</t>
  </si>
  <si>
    <t>Andrea</t>
  </si>
  <si>
    <t>Brenneis</t>
  </si>
  <si>
    <t>Winfried</t>
  </si>
  <si>
    <t>Brentano Assef</t>
  </si>
  <si>
    <t>Rudah</t>
  </si>
  <si>
    <t>Buf</t>
  </si>
  <si>
    <t>Corina Roxana</t>
  </si>
  <si>
    <t>Bühlmann</t>
  </si>
  <si>
    <t>Christa</t>
  </si>
  <si>
    <t>Cyrill</t>
  </si>
  <si>
    <t>Martin</t>
  </si>
  <si>
    <t>Burch</t>
  </si>
  <si>
    <t>Elsbeth</t>
  </si>
  <si>
    <t>Burgherr</t>
  </si>
  <si>
    <t>Jürg</t>
  </si>
  <si>
    <t>Cebulla</t>
  </si>
  <si>
    <t>Michael</t>
  </si>
  <si>
    <t>Degonda</t>
  </si>
  <si>
    <t>Marlen</t>
  </si>
  <si>
    <t>Donné</t>
  </si>
  <si>
    <t>Manfred</t>
  </si>
  <si>
    <t>Draths</t>
  </si>
  <si>
    <t>Ruth</t>
  </si>
  <si>
    <t>Dürr</t>
  </si>
  <si>
    <t>Daniel</t>
  </si>
  <si>
    <t>Ebrahimzada</t>
  </si>
  <si>
    <t>Fachera</t>
  </si>
  <si>
    <t>Peter</t>
  </si>
  <si>
    <t>Eigenmann</t>
  </si>
  <si>
    <t>Anne Karin</t>
  </si>
  <si>
    <t>Eiholzer</t>
  </si>
  <si>
    <t>Elschner</t>
  </si>
  <si>
    <t>Uwe</t>
  </si>
  <si>
    <t>Eppenberger</t>
  </si>
  <si>
    <t>Annette</t>
  </si>
  <si>
    <t>Ess</t>
  </si>
  <si>
    <t>Estermann</t>
  </si>
  <si>
    <t>Fabel</t>
  </si>
  <si>
    <t>Annik</t>
  </si>
  <si>
    <t>Fähnle</t>
  </si>
  <si>
    <t>Ivo</t>
  </si>
  <si>
    <t>Fischer</t>
  </si>
  <si>
    <t>Sabina</t>
  </si>
  <si>
    <t>Geibel</t>
  </si>
  <si>
    <t>Dominik</t>
  </si>
  <si>
    <t>Ghelli</t>
  </si>
  <si>
    <t>Ricardo</t>
  </si>
  <si>
    <t>Gilke</t>
  </si>
  <si>
    <t>Ursula</t>
  </si>
  <si>
    <t>Gisler</t>
  </si>
  <si>
    <t>Philipp</t>
  </si>
  <si>
    <t>Göhring</t>
  </si>
  <si>
    <t>Claudia</t>
  </si>
  <si>
    <t>Griebl</t>
  </si>
  <si>
    <t>Nicola</t>
  </si>
  <si>
    <t>Günthert</t>
  </si>
  <si>
    <t>Hämmerli</t>
  </si>
  <si>
    <t>Ingrid</t>
  </si>
  <si>
    <t>Hasanaj</t>
  </si>
  <si>
    <t>Ded</t>
  </si>
  <si>
    <t>Heim</t>
  </si>
  <si>
    <t>Hans-Christoph</t>
  </si>
  <si>
    <t>Holz</t>
  </si>
  <si>
    <t>Uschi</t>
  </si>
  <si>
    <t>Hörler</t>
  </si>
  <si>
    <t>Hug</t>
  </si>
  <si>
    <t>Doreen</t>
  </si>
  <si>
    <t>Isabelle</t>
  </si>
  <si>
    <t>Idrizi</t>
  </si>
  <si>
    <t>Ismet</t>
  </si>
  <si>
    <t>Imobersteg</t>
  </si>
  <si>
    <t>Cornelia</t>
  </si>
  <si>
    <t>Iraki</t>
  </si>
  <si>
    <t>Maysoon</t>
  </si>
  <si>
    <t>Kaiser</t>
  </si>
  <si>
    <t>Karrer</t>
  </si>
  <si>
    <t>Adrienne</t>
  </si>
  <si>
    <t>Kenesei</t>
  </si>
  <si>
    <t>Gabor</t>
  </si>
  <si>
    <t>Khaukha</t>
  </si>
  <si>
    <t>John</t>
  </si>
  <si>
    <t>Klatt</t>
  </si>
  <si>
    <t>Jörg E. R.</t>
  </si>
  <si>
    <t>Klein</t>
  </si>
  <si>
    <t>Gerhard</t>
  </si>
  <si>
    <t>Knödlstorfer</t>
  </si>
  <si>
    <t>König</t>
  </si>
  <si>
    <t>Kai</t>
  </si>
  <si>
    <t xml:space="preserve">Koziol </t>
  </si>
  <si>
    <t>Iwona</t>
  </si>
  <si>
    <t>Kracke</t>
  </si>
  <si>
    <t>Brigitte</t>
  </si>
  <si>
    <t>Kramis</t>
  </si>
  <si>
    <t>Aldo</t>
  </si>
  <si>
    <t>Kretschmer</t>
  </si>
  <si>
    <t>Carolie</t>
  </si>
  <si>
    <t>Krol</t>
  </si>
  <si>
    <t>Adam</t>
  </si>
  <si>
    <t>Kurmann</t>
  </si>
  <si>
    <t>Kuster</t>
  </si>
  <si>
    <t>Heidi</t>
  </si>
  <si>
    <t>Lang</t>
  </si>
  <si>
    <t>Dorothea</t>
  </si>
  <si>
    <t>Ueli</t>
  </si>
  <si>
    <t>Lischer</t>
  </si>
  <si>
    <t>Ludwig</t>
  </si>
  <si>
    <t>Manstein</t>
  </si>
  <si>
    <t>Joachim</t>
  </si>
  <si>
    <t>Marschall</t>
  </si>
  <si>
    <t>Karin</t>
  </si>
  <si>
    <t>Marti</t>
  </si>
  <si>
    <t>Franziska</t>
  </si>
  <si>
    <t>Mattmann</t>
  </si>
  <si>
    <t>Maika</t>
  </si>
  <si>
    <t>Mitteregger</t>
  </si>
  <si>
    <t>Hans Peter</t>
  </si>
  <si>
    <t>Müller</t>
  </si>
  <si>
    <t>Beatrice</t>
  </si>
  <si>
    <t>Pius</t>
  </si>
  <si>
    <t>Rebekka</t>
  </si>
  <si>
    <t>Niedermann</t>
  </si>
  <si>
    <t>Felix</t>
  </si>
  <si>
    <t>Nikolaidis</t>
  </si>
  <si>
    <t>Vessela</t>
  </si>
  <si>
    <t>Oldendorf</t>
  </si>
  <si>
    <t>Marie-Gabrielle</t>
  </si>
  <si>
    <t>Paseka</t>
  </si>
  <si>
    <t>Vladimir</t>
  </si>
  <si>
    <t>Pemberger</t>
  </si>
  <si>
    <t>Alexander</t>
  </si>
  <si>
    <t>Porath</t>
  </si>
  <si>
    <t>Jeannette</t>
  </si>
  <si>
    <t>Portmann</t>
  </si>
  <si>
    <t>Stefan</t>
  </si>
  <si>
    <t>Prätz</t>
  </si>
  <si>
    <t>Prtilo</t>
  </si>
  <si>
    <t>Aleksandra</t>
  </si>
  <si>
    <t>Raess</t>
  </si>
  <si>
    <t>Cornel</t>
  </si>
  <si>
    <t>Rauch</t>
  </si>
  <si>
    <t>Christian</t>
  </si>
  <si>
    <t>Dan</t>
  </si>
  <si>
    <t>Retzlik</t>
  </si>
  <si>
    <t>Rimensberger</t>
  </si>
  <si>
    <t xml:space="preserve">Urs </t>
  </si>
  <si>
    <t>Rohrer</t>
  </si>
  <si>
    <t>Gabriela</t>
  </si>
  <si>
    <t>Röllin Galiker</t>
  </si>
  <si>
    <t>Katja</t>
  </si>
  <si>
    <t>Rosner</t>
  </si>
  <si>
    <t>Heini</t>
  </si>
  <si>
    <t>Ruhe</t>
  </si>
  <si>
    <t>Inge</t>
  </si>
  <si>
    <t>Russo</t>
  </si>
  <si>
    <t>Giuseppina</t>
  </si>
  <si>
    <t>Saar</t>
  </si>
  <si>
    <t>Jochen</t>
  </si>
  <si>
    <t>Sangma Amrhyn</t>
  </si>
  <si>
    <t>Tangkamma</t>
  </si>
  <si>
    <t>Schering</t>
  </si>
  <si>
    <t>Schleich</t>
  </si>
  <si>
    <t>Tom</t>
  </si>
  <si>
    <t>Schlichting</t>
  </si>
  <si>
    <t>Jens</t>
  </si>
  <si>
    <t>Schneider</t>
  </si>
  <si>
    <t>David</t>
  </si>
  <si>
    <t>Schumacher</t>
  </si>
  <si>
    <t>Schwarzendrube</t>
  </si>
  <si>
    <t>Jörg</t>
  </si>
  <si>
    <t>Schweiger</t>
  </si>
  <si>
    <t>Christina</t>
  </si>
  <si>
    <t>Seidel</t>
  </si>
  <si>
    <t>Ameneh</t>
  </si>
  <si>
    <t>Shalati</t>
  </si>
  <si>
    <t xml:space="preserve">Mohamed N. </t>
  </si>
  <si>
    <t>Solberg</t>
  </si>
  <si>
    <t>Amineh</t>
  </si>
  <si>
    <t>Soltner</t>
  </si>
  <si>
    <t>Ulrich</t>
  </si>
  <si>
    <t>Sonntag</t>
  </si>
  <si>
    <t>Spahr</t>
  </si>
  <si>
    <t>Stangier</t>
  </si>
  <si>
    <t>Richard</t>
  </si>
  <si>
    <t>Steinemann</t>
  </si>
  <si>
    <t>Steiner</t>
  </si>
  <si>
    <t>Marco</t>
  </si>
  <si>
    <t>Strässle</t>
  </si>
  <si>
    <t>Matthias</t>
  </si>
  <si>
    <t>Streit</t>
  </si>
  <si>
    <t>Susanne</t>
  </si>
  <si>
    <t>Studer</t>
  </si>
  <si>
    <t>Swart</t>
  </si>
  <si>
    <t>Joyce</t>
  </si>
  <si>
    <t>Thalmann Fofana</t>
  </si>
  <si>
    <t>Thalmann</t>
  </si>
  <si>
    <t>Raymond</t>
  </si>
  <si>
    <t>Thoët</t>
  </si>
  <si>
    <t>Beat</t>
  </si>
  <si>
    <t>Tran</t>
  </si>
  <si>
    <t>The Khanh</t>
  </si>
  <si>
    <t>Trefny</t>
  </si>
  <si>
    <t>Truffer Käslin</t>
  </si>
  <si>
    <t>Regula</t>
  </si>
  <si>
    <t>von Kiparski</t>
  </si>
  <si>
    <t>Vourtsis</t>
  </si>
  <si>
    <t>Konstantin</t>
  </si>
  <si>
    <t>Waldburger</t>
  </si>
  <si>
    <t>Kathrin</t>
  </si>
  <si>
    <t>Weber</t>
  </si>
  <si>
    <t>Werder</t>
  </si>
  <si>
    <t>Robert</t>
  </si>
  <si>
    <t>Wenk</t>
  </si>
  <si>
    <t>Werkmann Kramis</t>
  </si>
  <si>
    <t>Eva</t>
  </si>
  <si>
    <t>Wey</t>
  </si>
  <si>
    <t>Barbara</t>
  </si>
  <si>
    <t>Josef</t>
  </si>
  <si>
    <t>Weymann</t>
  </si>
  <si>
    <t>Sibylla</t>
  </si>
  <si>
    <t>Willi</t>
  </si>
  <si>
    <t>Winiger-Candolfi</t>
  </si>
  <si>
    <t>Carole</t>
  </si>
  <si>
    <t>Wolf</t>
  </si>
  <si>
    <t>Zumbühl</t>
  </si>
  <si>
    <t>Edgar</t>
  </si>
  <si>
    <t>Zwick</t>
  </si>
  <si>
    <t>Nina</t>
  </si>
  <si>
    <t>Zwinggi</t>
  </si>
  <si>
    <t>Cordula</t>
  </si>
  <si>
    <t>Zwyssig</t>
  </si>
  <si>
    <t>Nachname</t>
  </si>
  <si>
    <t>Die Bedingungen einschliesslich deren Aktualisierungen zur Anmeldung als HPV-Impfärztin/HPV-Impfarzt sind im Rahmen des kantonalen Impfprogramms kontinuierlich einzuhalten.</t>
  </si>
  <si>
    <t>Bitte klicken Sie in das Feld und notieren Sie vor dem halbjährlichen Zusenden der Liste die Anzahl der noch nicht verimpften Gardasil-Dosen:</t>
  </si>
  <si>
    <t>Bitte klicken Sie in das Feld und notieren Sie vor dem halbjährlichen Zusenden der Liste das aktuelle Datum:</t>
  </si>
  <si>
    <t>Bitte wählen Sie hier den Namen der Impfärztin/des Impfarztes:</t>
  </si>
  <si>
    <t>Schulen - Datenerfassung der HPV-Impfhandlungen - Kanton Luzern</t>
  </si>
  <si>
    <t>Klasse</t>
  </si>
  <si>
    <r>
      <t xml:space="preserve">Bitte klicken Sie in das Feld und notieren Sie den Namen </t>
    </r>
    <r>
      <rPr>
        <b/>
        <sz val="11"/>
        <color theme="1"/>
        <rFont val="Arial"/>
        <family val="2"/>
      </rPr>
      <t>und</t>
    </r>
    <r>
      <rPr>
        <sz val="11"/>
        <color theme="1"/>
        <rFont val="Arial"/>
        <family val="2"/>
      </rPr>
      <t xml:space="preserve"> den Ort der Schule:</t>
    </r>
  </si>
  <si>
    <t>Bitte klicken Sie in das folgende Feld und notieren Sie den Namen der Praxis:</t>
  </si>
  <si>
    <t>Dal Pian</t>
  </si>
  <si>
    <t>Désirée</t>
  </si>
  <si>
    <t>Strüpling</t>
  </si>
  <si>
    <t>Ina</t>
  </si>
  <si>
    <t>Rindisbacher</t>
  </si>
  <si>
    <t>Tschan</t>
  </si>
  <si>
    <t>Laurent</t>
  </si>
  <si>
    <t>Zeitler</t>
  </si>
  <si>
    <t>Georgiadis</t>
  </si>
  <si>
    <t>George</t>
  </si>
  <si>
    <t>Herzog</t>
  </si>
  <si>
    <t>Aurelia</t>
  </si>
  <si>
    <t>Schmassmann</t>
  </si>
  <si>
    <t>Diana</t>
  </si>
  <si>
    <t>Thürig</t>
  </si>
  <si>
    <t>Emil</t>
  </si>
  <si>
    <t>Gartmann</t>
  </si>
  <si>
    <t>Flurina</t>
  </si>
  <si>
    <t>Langhans</t>
  </si>
  <si>
    <t>Hartmut</t>
  </si>
  <si>
    <t>Bonzanigo</t>
  </si>
  <si>
    <t>Nicoletta</t>
  </si>
  <si>
    <t>Mascetti</t>
  </si>
  <si>
    <t>Laura</t>
  </si>
  <si>
    <t>Bachmann</t>
  </si>
  <si>
    <t>Lidia</t>
  </si>
  <si>
    <t>Grahmann</t>
  </si>
  <si>
    <t>Manuel</t>
  </si>
  <si>
    <t xml:space="preserve">Zimmerli </t>
  </si>
  <si>
    <t>Nägelin</t>
  </si>
  <si>
    <t>Sarina</t>
  </si>
  <si>
    <t>Sladovnik</t>
  </si>
  <si>
    <t>Petr</t>
  </si>
  <si>
    <t>Wechselberger</t>
  </si>
  <si>
    <t>Katharina</t>
  </si>
  <si>
    <t>Gut</t>
  </si>
  <si>
    <t>Dominique</t>
  </si>
  <si>
    <t>Jenny</t>
  </si>
  <si>
    <t>Vucicevic</t>
  </si>
  <si>
    <t>Goran</t>
  </si>
  <si>
    <t>Arpagaus</t>
  </si>
  <si>
    <t>Pagel</t>
  </si>
  <si>
    <t>Tilman</t>
  </si>
  <si>
    <t>Herold</t>
  </si>
  <si>
    <t>Markud</t>
  </si>
  <si>
    <t>Kolitzus</t>
  </si>
  <si>
    <t>Marlene</t>
  </si>
  <si>
    <t>Gavrilita</t>
  </si>
  <si>
    <t>Ecaterina</t>
  </si>
  <si>
    <t>Suppiger</t>
  </si>
  <si>
    <t>Nicole</t>
  </si>
  <si>
    <t>Arndt</t>
  </si>
  <si>
    <t>Carmen</t>
  </si>
  <si>
    <t>Stekelenburg</t>
  </si>
  <si>
    <t>Jan</t>
  </si>
  <si>
    <t>Knopf Zwimpfer</t>
  </si>
  <si>
    <t>Birk</t>
  </si>
  <si>
    <t>Zsofia</t>
  </si>
  <si>
    <t>Steindl</t>
  </si>
  <si>
    <t>Timea</t>
  </si>
  <si>
    <t>Gassmann</t>
  </si>
  <si>
    <t>Harizanova</t>
  </si>
  <si>
    <t>Mirela</t>
  </si>
  <si>
    <t>Halbeisen</t>
  </si>
  <si>
    <t>Krieg</t>
  </si>
  <si>
    <t>Tonella</t>
  </si>
  <si>
    <t>Paolo</t>
  </si>
  <si>
    <t>Bornhöft</t>
  </si>
  <si>
    <t>Christoph</t>
  </si>
  <si>
    <t>Hermanns</t>
  </si>
  <si>
    <t>Anja</t>
  </si>
  <si>
    <t>Limacher</t>
  </si>
  <si>
    <t>Ettlin</t>
  </si>
  <si>
    <t>Guido</t>
  </si>
  <si>
    <t>Wüthrich</t>
  </si>
  <si>
    <t>Patricia</t>
  </si>
  <si>
    <t>Naydina Ragaz</t>
  </si>
  <si>
    <t>Tatiana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</si>
</sst>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BF7E5"/>
        <bgColor indexed="64"/>
      </patternFill>
    </fill>
    <fill>
      <patternFill patternType="solid">
        <fgColor rgb="FF9BF7E5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 applyProtection="1">
      <alignment horizontal="left" wrapText="1"/>
      <protection locked="0"/>
    </xf>
    <xf numFmtId="14" fontId="3" fillId="2" borderId="1" xfId="0" applyNumberFormat="1" applyFont="1" applyFill="1" applyBorder="1" applyAlignment="1" applyProtection="1">
      <alignment horizontal="left" shrinkToFit="1"/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0" fontId="2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 textRotation="90" wrapText="1"/>
    </xf>
    <xf numFmtId="0" fontId="6" fillId="2" borderId="1" xfId="0" applyFont="1" applyFill="1" applyBorder="1" applyAlignment="1" applyProtection="1">
      <alignment horizontal="left" textRotation="90" wrapText="1"/>
    </xf>
    <xf numFmtId="0" fontId="6" fillId="0" borderId="1" xfId="0" applyFont="1" applyFill="1" applyBorder="1" applyAlignment="1" applyProtection="1">
      <alignment horizontal="left" textRotation="90"/>
    </xf>
    <xf numFmtId="0" fontId="2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Font="1" applyProtection="1"/>
    <xf numFmtId="0" fontId="5" fillId="0" borderId="0" xfId="0" applyFont="1" applyProtection="1"/>
    <xf numFmtId="0" fontId="0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 applyProtection="1">
      <alignment vertical="top" wrapText="1"/>
    </xf>
    <xf numFmtId="14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8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/>
    <xf numFmtId="0" fontId="8" fillId="0" borderId="1" xfId="0" applyFont="1" applyBorder="1"/>
    <xf numFmtId="0" fontId="0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center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5" borderId="1" xfId="0" applyNumberFormat="1" applyFont="1" applyFill="1" applyBorder="1" applyAlignment="1" applyProtection="1">
      <alignment horizontal="left"/>
    </xf>
    <xf numFmtId="164" fontId="2" fillId="4" borderId="1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7" fillId="0" borderId="0" xfId="0" applyFont="1" applyBorder="1" applyAlignment="1">
      <alignment horizontal="left" vertical="top" wrapText="1"/>
    </xf>
    <xf numFmtId="0" fontId="1" fillId="4" borderId="0" xfId="0" applyFont="1" applyFill="1" applyAlignment="1">
      <alignment horizontal="left"/>
    </xf>
    <xf numFmtId="0" fontId="0" fillId="0" borderId="0" xfId="0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BF7E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16" fmlaRange="Impfärzte!$C$1:$C$200" noThreeD="1" sel="1" val="11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895350</xdr:colOff>
          <xdr:row>3</xdr:row>
          <xdr:rowOff>152400</xdr:rowOff>
        </xdr:from>
        <xdr:to>
          <xdr:col>15</xdr:col>
          <xdr:colOff>0</xdr:colOff>
          <xdr:row>5</xdr:row>
          <xdr:rowOff>28575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S182"/>
  <sheetViews>
    <sheetView showGridLines="0" tabSelected="1" zoomScale="90" zoomScaleNormal="90" workbookViewId="0">
      <selection activeCell="D57" sqref="D57"/>
    </sheetView>
  </sheetViews>
  <sheetFormatPr baseColWidth="10" defaultColWidth="10.625" defaultRowHeight="14.25" x14ac:dyDescent="0.2"/>
  <cols>
    <col min="1" max="1" width="6.875" customWidth="1"/>
    <col min="2" max="2" width="5.625" customWidth="1"/>
    <col min="3" max="3" width="5.75" customWidth="1"/>
    <col min="4" max="4" width="16.25" customWidth="1"/>
    <col min="5" max="5" width="15" customWidth="1"/>
    <col min="6" max="6" width="7" customWidth="1"/>
    <col min="7" max="7" width="18.75" customWidth="1"/>
    <col min="8" max="8" width="8.125" customWidth="1"/>
    <col min="9" max="9" width="17.375" customWidth="1"/>
    <col min="10" max="10" width="11.375" customWidth="1"/>
    <col min="11" max="11" width="11.75" customWidth="1"/>
    <col min="12" max="12" width="11.25" customWidth="1"/>
    <col min="13" max="13" width="10.625" customWidth="1"/>
    <col min="16" max="16" width="8.25" customWidth="1"/>
    <col min="17" max="17" width="24.625" customWidth="1"/>
    <col min="18" max="19" width="10.625" customWidth="1"/>
  </cols>
  <sheetData>
    <row r="1" spans="2:17" ht="29.25" customHeight="1" x14ac:dyDescent="0.2"/>
    <row r="2" spans="2:17" ht="23.25" x14ac:dyDescent="0.35">
      <c r="B2" s="43" t="s">
        <v>289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17" x14ac:dyDescent="0.2">
      <c r="B3" s="15"/>
      <c r="C3" s="15"/>
      <c r="D3" s="15"/>
      <c r="E3" s="15"/>
      <c r="F3" s="15"/>
    </row>
    <row r="4" spans="2:17" x14ac:dyDescent="0.2">
      <c r="B4" s="15"/>
      <c r="C4" s="15"/>
      <c r="D4" s="15"/>
      <c r="E4" s="15"/>
      <c r="F4" s="15"/>
      <c r="L4" s="4"/>
      <c r="M4" s="4"/>
      <c r="N4" s="4"/>
      <c r="O4" s="4"/>
      <c r="P4" s="4"/>
      <c r="Q4" s="4"/>
    </row>
    <row r="5" spans="2:17" ht="15" x14ac:dyDescent="0.2">
      <c r="B5" s="16" t="s">
        <v>288</v>
      </c>
      <c r="C5" s="16"/>
      <c r="D5" s="17"/>
      <c r="E5" s="17"/>
      <c r="F5" s="15"/>
      <c r="J5" s="1"/>
      <c r="K5" s="1"/>
      <c r="L5" s="21"/>
      <c r="M5" s="21"/>
      <c r="N5" s="21"/>
      <c r="O5" s="23"/>
      <c r="P5" s="23"/>
      <c r="Q5" s="24"/>
    </row>
    <row r="6" spans="2:17" x14ac:dyDescent="0.2">
      <c r="B6" s="15"/>
      <c r="C6" s="15"/>
      <c r="D6" s="15"/>
      <c r="E6" s="15"/>
      <c r="F6" s="15"/>
      <c r="J6" s="1"/>
      <c r="K6" s="1"/>
      <c r="L6" s="21"/>
      <c r="M6" s="21"/>
      <c r="N6" s="21"/>
      <c r="O6" s="23"/>
      <c r="P6" s="23"/>
      <c r="Q6" s="25"/>
    </row>
    <row r="7" spans="2:17" x14ac:dyDescent="0.2">
      <c r="B7" s="44" t="s">
        <v>292</v>
      </c>
      <c r="C7" s="44"/>
      <c r="D7" s="44"/>
      <c r="E7" s="44"/>
      <c r="F7" s="44"/>
      <c r="G7" s="44"/>
      <c r="H7" s="44"/>
      <c r="I7" s="44"/>
      <c r="J7" s="45"/>
      <c r="K7" s="35"/>
      <c r="L7" s="48"/>
      <c r="M7" s="49"/>
      <c r="N7" s="49"/>
      <c r="O7" s="50"/>
      <c r="P7" s="23"/>
      <c r="Q7" s="25"/>
    </row>
    <row r="8" spans="2:17" x14ac:dyDescent="0.2">
      <c r="B8" s="15"/>
      <c r="C8" s="15"/>
      <c r="D8" s="15"/>
      <c r="E8" s="15"/>
      <c r="F8" s="15"/>
      <c r="H8" s="4"/>
      <c r="I8" s="4"/>
      <c r="J8" s="20"/>
      <c r="K8" s="20"/>
      <c r="L8" s="20"/>
      <c r="M8" s="21"/>
      <c r="N8" s="21"/>
      <c r="O8" s="23"/>
      <c r="P8" s="23"/>
      <c r="Q8" s="26"/>
    </row>
    <row r="9" spans="2:17" ht="15" x14ac:dyDescent="0.25">
      <c r="B9" s="52" t="s">
        <v>291</v>
      </c>
      <c r="C9" s="52"/>
      <c r="D9" s="52"/>
      <c r="E9" s="52"/>
      <c r="F9" s="52"/>
      <c r="G9" s="52"/>
      <c r="H9" s="52"/>
      <c r="I9" s="52"/>
      <c r="J9" s="52"/>
      <c r="K9" s="52"/>
      <c r="L9" s="51"/>
      <c r="M9" s="51"/>
      <c r="N9" s="51"/>
      <c r="O9" s="51"/>
      <c r="P9" s="23"/>
      <c r="Q9" s="26"/>
    </row>
    <row r="10" spans="2:17" x14ac:dyDescent="0.2">
      <c r="B10" s="15"/>
      <c r="C10" s="15"/>
      <c r="D10" s="15"/>
      <c r="E10" s="15"/>
      <c r="F10" s="15"/>
      <c r="H10" s="4"/>
      <c r="I10" s="4"/>
      <c r="J10" s="34"/>
      <c r="K10" s="34"/>
      <c r="L10" s="34"/>
      <c r="M10" s="21"/>
      <c r="N10" s="21"/>
      <c r="O10" s="23"/>
      <c r="P10" s="23"/>
      <c r="Q10" s="26"/>
    </row>
    <row r="11" spans="2:17" x14ac:dyDescent="0.2">
      <c r="B11" s="46" t="s">
        <v>286</v>
      </c>
      <c r="C11" s="46"/>
      <c r="D11" s="46"/>
      <c r="E11" s="46"/>
      <c r="F11" s="46"/>
      <c r="G11" s="46"/>
      <c r="H11" s="46"/>
      <c r="I11" s="46"/>
      <c r="J11" s="46"/>
      <c r="K11" s="46"/>
      <c r="L11" s="37"/>
      <c r="M11" s="21"/>
      <c r="N11" s="21"/>
      <c r="O11" s="21"/>
      <c r="P11" s="23"/>
      <c r="Q11" s="23"/>
    </row>
    <row r="12" spans="2:17" x14ac:dyDescent="0.2">
      <c r="B12" s="18"/>
      <c r="C12" s="32"/>
      <c r="D12" s="18"/>
      <c r="E12" s="18"/>
      <c r="F12" s="18"/>
      <c r="G12" s="3"/>
      <c r="H12" s="3"/>
      <c r="I12" s="4"/>
      <c r="J12" s="21"/>
      <c r="K12" s="21"/>
      <c r="L12" s="21"/>
      <c r="M12" s="21"/>
      <c r="N12" s="21"/>
      <c r="O12" s="4"/>
    </row>
    <row r="13" spans="2:17" x14ac:dyDescent="0.2">
      <c r="B13" s="47" t="s">
        <v>287</v>
      </c>
      <c r="C13" s="47"/>
      <c r="D13" s="47"/>
      <c r="E13" s="47"/>
      <c r="F13" s="47"/>
      <c r="G13" s="47"/>
      <c r="H13" s="47"/>
      <c r="I13" s="47"/>
      <c r="J13" s="47"/>
      <c r="K13" s="21"/>
      <c r="L13" s="36"/>
      <c r="M13" s="21"/>
      <c r="N13" s="21"/>
      <c r="O13" s="21"/>
    </row>
    <row r="14" spans="2:17" x14ac:dyDescent="0.2">
      <c r="B14" s="19"/>
      <c r="C14" s="33"/>
      <c r="D14" s="19"/>
      <c r="E14" s="19"/>
      <c r="F14" s="2"/>
      <c r="G14" s="21"/>
      <c r="H14" s="3"/>
      <c r="I14" s="4"/>
      <c r="J14" s="21"/>
      <c r="K14" s="21"/>
      <c r="L14" s="21"/>
      <c r="M14" s="21"/>
      <c r="N14" s="21"/>
      <c r="O14" s="4"/>
    </row>
    <row r="15" spans="2:17" ht="12.75" customHeight="1" x14ac:dyDescent="0.2">
      <c r="B15" s="2"/>
      <c r="C15" s="2"/>
      <c r="D15" s="2"/>
      <c r="E15" s="2"/>
      <c r="F15" s="2"/>
      <c r="G15" s="2"/>
      <c r="H15" s="2"/>
      <c r="I15" s="35"/>
      <c r="J15" s="21"/>
      <c r="K15" s="21"/>
      <c r="L15" s="21"/>
      <c r="M15" s="21"/>
      <c r="N15" s="2"/>
    </row>
    <row r="16" spans="2:17" x14ac:dyDescent="0.2">
      <c r="B16" s="2"/>
      <c r="C16" s="2"/>
      <c r="D16" s="2"/>
      <c r="E16" s="2"/>
      <c r="F16" s="2"/>
      <c r="G16" s="2"/>
      <c r="H16" s="2"/>
      <c r="I16" s="35"/>
      <c r="J16" s="21"/>
      <c r="K16" s="21"/>
      <c r="L16" s="21"/>
      <c r="M16" s="21"/>
      <c r="N16" s="2"/>
    </row>
    <row r="17" spans="2:17" s="22" customFormat="1" ht="24" customHeight="1" x14ac:dyDescent="0.2">
      <c r="B17" s="42" t="s">
        <v>285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2:17" x14ac:dyDescent="0.2">
      <c r="B18" s="2"/>
      <c r="C18" s="2"/>
      <c r="D18" s="2"/>
      <c r="E18" s="2"/>
      <c r="F18" s="2"/>
      <c r="H18" s="4"/>
    </row>
    <row r="20" spans="2:17" ht="93" customHeight="1" x14ac:dyDescent="0.2">
      <c r="B20" s="10"/>
      <c r="C20" s="11" t="s">
        <v>290</v>
      </c>
      <c r="D20" s="11" t="s">
        <v>0</v>
      </c>
      <c r="E20" s="11" t="s">
        <v>1</v>
      </c>
      <c r="F20" s="11" t="s">
        <v>13</v>
      </c>
      <c r="G20" s="11" t="s">
        <v>2</v>
      </c>
      <c r="H20" s="11" t="s">
        <v>3</v>
      </c>
      <c r="I20" s="11" t="s">
        <v>4</v>
      </c>
      <c r="J20" s="11" t="s">
        <v>12</v>
      </c>
      <c r="K20" s="11" t="s">
        <v>5</v>
      </c>
      <c r="L20" s="12" t="s">
        <v>6</v>
      </c>
      <c r="M20" s="11" t="s">
        <v>7</v>
      </c>
      <c r="N20" s="11" t="s">
        <v>8</v>
      </c>
      <c r="O20" s="11" t="s">
        <v>9</v>
      </c>
      <c r="P20" s="11" t="s">
        <v>10</v>
      </c>
      <c r="Q20" s="13" t="s">
        <v>11</v>
      </c>
    </row>
    <row r="21" spans="2:17" x14ac:dyDescent="0.2">
      <c r="B21" s="14">
        <v>1</v>
      </c>
      <c r="C21" s="38"/>
      <c r="D21" s="5"/>
      <c r="E21" s="5"/>
      <c r="F21" s="5"/>
      <c r="G21" s="5"/>
      <c r="H21" s="5"/>
      <c r="I21" s="5"/>
      <c r="J21" s="6"/>
      <c r="K21" s="39" t="str">
        <f t="shared" ref="K21:K47" si="0">IF(ISBLANK(J21)," ",DATE(YEAR(J21)+15,MONTH(J21),DAY(J21)))</f>
        <v xml:space="preserve"> </v>
      </c>
      <c r="L21" s="39" t="str">
        <f t="shared" ref="L21:L47" si="1">IF(ISBLANK(J21)," ",DATE(YEAR(J21)+27,MONTH(J21),DAY(J21)))</f>
        <v xml:space="preserve"> </v>
      </c>
      <c r="M21" s="7"/>
      <c r="N21" s="7"/>
      <c r="O21" s="7" t="str">
        <f t="shared" ref="O21:O69" si="2">IF(OR(ISBLANK(J21),DATE(2013,1,1)&gt;K21,ISBLANK(M21)),"",(IF((M21) &gt;=  (K21),"","nein")))</f>
        <v/>
      </c>
      <c r="P21" s="40" t="str">
        <f t="shared" ref="P21:P47" si="3">IF(OR(ISBLANK(J21),ISBLANK(M21)),"",(IF(O21 = "nein","ja","nein")))</f>
        <v/>
      </c>
      <c r="Q21" s="7"/>
    </row>
    <row r="22" spans="2:17" x14ac:dyDescent="0.2">
      <c r="B22" s="14">
        <v>2</v>
      </c>
      <c r="C22" s="38"/>
      <c r="D22" s="5"/>
      <c r="E22" s="5"/>
      <c r="F22" s="5"/>
      <c r="G22" s="5"/>
      <c r="H22" s="5"/>
      <c r="I22" s="5"/>
      <c r="J22" s="6"/>
      <c r="K22" s="39" t="str">
        <f t="shared" si="0"/>
        <v xml:space="preserve"> </v>
      </c>
      <c r="L22" s="39" t="str">
        <f t="shared" si="1"/>
        <v xml:space="preserve"> </v>
      </c>
      <c r="M22" s="7"/>
      <c r="N22" s="7"/>
      <c r="O22" s="7" t="str">
        <f t="shared" si="2"/>
        <v/>
      </c>
      <c r="P22" s="40" t="str">
        <f t="shared" si="3"/>
        <v/>
      </c>
      <c r="Q22" s="7"/>
    </row>
    <row r="23" spans="2:17" x14ac:dyDescent="0.2">
      <c r="B23" s="14">
        <v>3</v>
      </c>
      <c r="C23" s="38"/>
      <c r="D23" s="5"/>
      <c r="E23" s="5"/>
      <c r="F23" s="5"/>
      <c r="G23" s="5"/>
      <c r="H23" s="5"/>
      <c r="I23" s="5"/>
      <c r="J23" s="6"/>
      <c r="K23" s="39" t="str">
        <f t="shared" si="0"/>
        <v xml:space="preserve"> </v>
      </c>
      <c r="L23" s="39" t="str">
        <f t="shared" si="1"/>
        <v xml:space="preserve"> </v>
      </c>
      <c r="M23" s="7"/>
      <c r="N23" s="7"/>
      <c r="O23" s="7" t="str">
        <f t="shared" si="2"/>
        <v/>
      </c>
      <c r="P23" s="40" t="str">
        <f t="shared" si="3"/>
        <v/>
      </c>
      <c r="Q23" s="7"/>
    </row>
    <row r="24" spans="2:17" x14ac:dyDescent="0.2">
      <c r="B24" s="14">
        <v>4</v>
      </c>
      <c r="C24" s="38"/>
      <c r="D24" s="5"/>
      <c r="E24" s="5"/>
      <c r="F24" s="5"/>
      <c r="G24" s="5"/>
      <c r="H24" s="5"/>
      <c r="I24" s="5"/>
      <c r="J24" s="6"/>
      <c r="K24" s="39" t="str">
        <f t="shared" si="0"/>
        <v xml:space="preserve"> </v>
      </c>
      <c r="L24" s="39" t="str">
        <f t="shared" si="1"/>
        <v xml:space="preserve"> </v>
      </c>
      <c r="M24" s="7"/>
      <c r="N24" s="7"/>
      <c r="O24" s="7" t="str">
        <f t="shared" si="2"/>
        <v/>
      </c>
      <c r="P24" s="40" t="str">
        <f t="shared" si="3"/>
        <v/>
      </c>
      <c r="Q24" s="7"/>
    </row>
    <row r="25" spans="2:17" x14ac:dyDescent="0.2">
      <c r="B25" s="14">
        <v>5</v>
      </c>
      <c r="C25" s="38"/>
      <c r="D25" s="5"/>
      <c r="E25" s="5"/>
      <c r="F25" s="5"/>
      <c r="G25" s="5"/>
      <c r="H25" s="5"/>
      <c r="I25" s="5"/>
      <c r="J25" s="6"/>
      <c r="K25" s="39" t="str">
        <f t="shared" si="0"/>
        <v xml:space="preserve"> </v>
      </c>
      <c r="L25" s="39" t="str">
        <f t="shared" si="1"/>
        <v xml:space="preserve"> </v>
      </c>
      <c r="M25" s="7"/>
      <c r="N25" s="7"/>
      <c r="O25" s="7" t="str">
        <f t="shared" si="2"/>
        <v/>
      </c>
      <c r="P25" s="40" t="str">
        <f t="shared" si="3"/>
        <v/>
      </c>
      <c r="Q25" s="7"/>
    </row>
    <row r="26" spans="2:17" x14ac:dyDescent="0.2">
      <c r="B26" s="14">
        <v>6</v>
      </c>
      <c r="C26" s="38"/>
      <c r="D26" s="5"/>
      <c r="E26" s="5"/>
      <c r="F26" s="5"/>
      <c r="G26" s="5"/>
      <c r="H26" s="5"/>
      <c r="I26" s="5"/>
      <c r="J26" s="6"/>
      <c r="K26" s="39" t="str">
        <f t="shared" si="0"/>
        <v xml:space="preserve"> </v>
      </c>
      <c r="L26" s="39" t="str">
        <f t="shared" si="1"/>
        <v xml:space="preserve"> </v>
      </c>
      <c r="M26" s="7"/>
      <c r="N26" s="7"/>
      <c r="O26" s="7" t="str">
        <f t="shared" si="2"/>
        <v/>
      </c>
      <c r="P26" s="40" t="str">
        <f t="shared" si="3"/>
        <v/>
      </c>
      <c r="Q26" s="7"/>
    </row>
    <row r="27" spans="2:17" x14ac:dyDescent="0.2">
      <c r="B27" s="14">
        <v>7</v>
      </c>
      <c r="C27" s="38"/>
      <c r="D27" s="5"/>
      <c r="E27" s="5"/>
      <c r="F27" s="5"/>
      <c r="G27" s="5"/>
      <c r="H27" s="5"/>
      <c r="I27" s="5"/>
      <c r="J27" s="6"/>
      <c r="K27" s="39" t="str">
        <f t="shared" si="0"/>
        <v xml:space="preserve"> </v>
      </c>
      <c r="L27" s="39" t="str">
        <f t="shared" si="1"/>
        <v xml:space="preserve"> </v>
      </c>
      <c r="M27" s="7"/>
      <c r="N27" s="7"/>
      <c r="O27" s="7" t="str">
        <f t="shared" si="2"/>
        <v/>
      </c>
      <c r="P27" s="40" t="str">
        <f t="shared" si="3"/>
        <v/>
      </c>
      <c r="Q27" s="7"/>
    </row>
    <row r="28" spans="2:17" x14ac:dyDescent="0.2">
      <c r="B28" s="14">
        <v>8</v>
      </c>
      <c r="C28" s="38"/>
      <c r="D28" s="5"/>
      <c r="E28" s="5"/>
      <c r="F28" s="5"/>
      <c r="G28" s="5"/>
      <c r="H28" s="5"/>
      <c r="I28" s="5"/>
      <c r="J28" s="6"/>
      <c r="K28" s="39" t="str">
        <f t="shared" si="0"/>
        <v xml:space="preserve"> </v>
      </c>
      <c r="L28" s="39" t="str">
        <f t="shared" si="1"/>
        <v xml:space="preserve"> </v>
      </c>
      <c r="M28" s="7"/>
      <c r="N28" s="7"/>
      <c r="O28" s="7" t="str">
        <f t="shared" si="2"/>
        <v/>
      </c>
      <c r="P28" s="40" t="str">
        <f t="shared" si="3"/>
        <v/>
      </c>
      <c r="Q28" s="7"/>
    </row>
    <row r="29" spans="2:17" x14ac:dyDescent="0.2">
      <c r="B29" s="14">
        <v>9</v>
      </c>
      <c r="C29" s="38"/>
      <c r="D29" s="5"/>
      <c r="E29" s="5"/>
      <c r="F29" s="5"/>
      <c r="G29" s="5"/>
      <c r="H29" s="5"/>
      <c r="I29" s="5"/>
      <c r="J29" s="6"/>
      <c r="K29" s="39" t="str">
        <f t="shared" si="0"/>
        <v xml:space="preserve"> </v>
      </c>
      <c r="L29" s="39" t="str">
        <f t="shared" si="1"/>
        <v xml:space="preserve"> </v>
      </c>
      <c r="M29" s="7"/>
      <c r="N29" s="7"/>
      <c r="O29" s="7" t="str">
        <f t="shared" si="2"/>
        <v/>
      </c>
      <c r="P29" s="40" t="str">
        <f t="shared" si="3"/>
        <v/>
      </c>
      <c r="Q29" s="7"/>
    </row>
    <row r="30" spans="2:17" x14ac:dyDescent="0.2">
      <c r="B30" s="14">
        <v>10</v>
      </c>
      <c r="C30" s="38"/>
      <c r="D30" s="8"/>
      <c r="E30" s="8"/>
      <c r="F30" s="8"/>
      <c r="G30" s="8"/>
      <c r="H30" s="8"/>
      <c r="I30" s="8"/>
      <c r="J30" s="6"/>
      <c r="K30" s="39" t="str">
        <f t="shared" si="0"/>
        <v xml:space="preserve"> </v>
      </c>
      <c r="L30" s="39" t="str">
        <f t="shared" si="1"/>
        <v xml:space="preserve"> </v>
      </c>
      <c r="M30" s="7"/>
      <c r="N30" s="7"/>
      <c r="O30" s="7" t="str">
        <f t="shared" si="2"/>
        <v/>
      </c>
      <c r="P30" s="40" t="str">
        <f t="shared" si="3"/>
        <v/>
      </c>
      <c r="Q30" s="7"/>
    </row>
    <row r="31" spans="2:17" x14ac:dyDescent="0.2">
      <c r="B31" s="14">
        <v>11</v>
      </c>
      <c r="C31" s="38"/>
      <c r="D31" s="8"/>
      <c r="E31" s="8"/>
      <c r="F31" s="8"/>
      <c r="G31" s="8"/>
      <c r="H31" s="8"/>
      <c r="I31" s="8"/>
      <c r="J31" s="7"/>
      <c r="K31" s="39" t="str">
        <f t="shared" si="0"/>
        <v xml:space="preserve"> </v>
      </c>
      <c r="L31" s="39" t="str">
        <f t="shared" si="1"/>
        <v xml:space="preserve"> </v>
      </c>
      <c r="M31" s="7"/>
      <c r="N31" s="7"/>
      <c r="O31" s="7" t="str">
        <f t="shared" si="2"/>
        <v/>
      </c>
      <c r="P31" s="40" t="str">
        <f t="shared" si="3"/>
        <v/>
      </c>
      <c r="Q31" s="7"/>
    </row>
    <row r="32" spans="2:17" x14ac:dyDescent="0.2">
      <c r="B32" s="14">
        <v>12</v>
      </c>
      <c r="C32" s="38"/>
      <c r="D32" s="8"/>
      <c r="E32" s="8"/>
      <c r="F32" s="8"/>
      <c r="G32" s="8"/>
      <c r="H32" s="8"/>
      <c r="I32" s="8"/>
      <c r="J32" s="7"/>
      <c r="K32" s="39" t="str">
        <f t="shared" si="0"/>
        <v xml:space="preserve"> </v>
      </c>
      <c r="L32" s="39" t="str">
        <f t="shared" si="1"/>
        <v xml:space="preserve"> </v>
      </c>
      <c r="M32" s="7"/>
      <c r="N32" s="7"/>
      <c r="O32" s="7" t="str">
        <f t="shared" si="2"/>
        <v/>
      </c>
      <c r="P32" s="40" t="str">
        <f t="shared" si="3"/>
        <v/>
      </c>
      <c r="Q32" s="7"/>
    </row>
    <row r="33" spans="2:17" x14ac:dyDescent="0.2">
      <c r="B33" s="14">
        <v>13</v>
      </c>
      <c r="C33" s="38"/>
      <c r="D33" s="8"/>
      <c r="E33" s="8"/>
      <c r="F33" s="8"/>
      <c r="G33" s="8"/>
      <c r="H33" s="8"/>
      <c r="I33" s="8"/>
      <c r="J33" s="7"/>
      <c r="K33" s="39" t="str">
        <f t="shared" si="0"/>
        <v xml:space="preserve"> </v>
      </c>
      <c r="L33" s="39" t="str">
        <f t="shared" si="1"/>
        <v xml:space="preserve"> </v>
      </c>
      <c r="M33" s="7"/>
      <c r="N33" s="7"/>
      <c r="O33" s="7" t="str">
        <f t="shared" si="2"/>
        <v/>
      </c>
      <c r="P33" s="40" t="str">
        <f t="shared" si="3"/>
        <v/>
      </c>
      <c r="Q33" s="7"/>
    </row>
    <row r="34" spans="2:17" x14ac:dyDescent="0.2">
      <c r="B34" s="14">
        <v>14</v>
      </c>
      <c r="C34" s="38"/>
      <c r="D34" s="8"/>
      <c r="E34" s="8"/>
      <c r="F34" s="8"/>
      <c r="G34" s="8"/>
      <c r="H34" s="8"/>
      <c r="I34" s="8"/>
      <c r="J34" s="7"/>
      <c r="K34" s="39" t="str">
        <f t="shared" si="0"/>
        <v xml:space="preserve"> </v>
      </c>
      <c r="L34" s="39" t="str">
        <f t="shared" si="1"/>
        <v xml:space="preserve"> </v>
      </c>
      <c r="M34" s="7"/>
      <c r="N34" s="7"/>
      <c r="O34" s="7" t="str">
        <f t="shared" si="2"/>
        <v/>
      </c>
      <c r="P34" s="40" t="str">
        <f t="shared" si="3"/>
        <v/>
      </c>
      <c r="Q34" s="7"/>
    </row>
    <row r="35" spans="2:17" x14ac:dyDescent="0.2">
      <c r="B35" s="14">
        <v>15</v>
      </c>
      <c r="C35" s="38"/>
      <c r="D35" s="8"/>
      <c r="E35" s="8"/>
      <c r="F35" s="8"/>
      <c r="G35" s="8"/>
      <c r="H35" s="8"/>
      <c r="I35" s="8"/>
      <c r="J35" s="7"/>
      <c r="K35" s="39" t="str">
        <f t="shared" si="0"/>
        <v xml:space="preserve"> </v>
      </c>
      <c r="L35" s="39" t="str">
        <f t="shared" si="1"/>
        <v xml:space="preserve"> </v>
      </c>
      <c r="M35" s="7"/>
      <c r="N35" s="7"/>
      <c r="O35" s="7" t="str">
        <f t="shared" si="2"/>
        <v/>
      </c>
      <c r="P35" s="40" t="str">
        <f t="shared" si="3"/>
        <v/>
      </c>
      <c r="Q35" s="7"/>
    </row>
    <row r="36" spans="2:17" x14ac:dyDescent="0.2">
      <c r="B36" s="14">
        <v>16</v>
      </c>
      <c r="C36" s="38"/>
      <c r="D36" s="8"/>
      <c r="E36" s="8"/>
      <c r="F36" s="8"/>
      <c r="G36" s="8"/>
      <c r="H36" s="8"/>
      <c r="I36" s="8"/>
      <c r="J36" s="7"/>
      <c r="K36" s="39" t="str">
        <f t="shared" si="0"/>
        <v xml:space="preserve"> </v>
      </c>
      <c r="L36" s="39" t="str">
        <f t="shared" si="1"/>
        <v xml:space="preserve"> </v>
      </c>
      <c r="M36" s="7"/>
      <c r="N36" s="7"/>
      <c r="O36" s="7" t="str">
        <f t="shared" si="2"/>
        <v/>
      </c>
      <c r="P36" s="40" t="str">
        <f t="shared" si="3"/>
        <v/>
      </c>
      <c r="Q36" s="7"/>
    </row>
    <row r="37" spans="2:17" x14ac:dyDescent="0.2">
      <c r="B37" s="14">
        <v>17</v>
      </c>
      <c r="C37" s="38"/>
      <c r="D37" s="8"/>
      <c r="E37" s="8"/>
      <c r="F37" s="8"/>
      <c r="G37" s="8"/>
      <c r="H37" s="8"/>
      <c r="I37" s="8"/>
      <c r="J37" s="7"/>
      <c r="K37" s="39" t="str">
        <f t="shared" si="0"/>
        <v xml:space="preserve"> </v>
      </c>
      <c r="L37" s="39" t="str">
        <f t="shared" si="1"/>
        <v xml:space="preserve"> </v>
      </c>
      <c r="M37" s="7"/>
      <c r="N37" s="7"/>
      <c r="O37" s="7" t="str">
        <f t="shared" si="2"/>
        <v/>
      </c>
      <c r="P37" s="40" t="str">
        <f t="shared" si="3"/>
        <v/>
      </c>
      <c r="Q37" s="7"/>
    </row>
    <row r="38" spans="2:17" x14ac:dyDescent="0.2">
      <c r="B38" s="14">
        <v>18</v>
      </c>
      <c r="C38" s="38"/>
      <c r="D38" s="8"/>
      <c r="E38" s="8"/>
      <c r="F38" s="8"/>
      <c r="G38" s="8"/>
      <c r="H38" s="8"/>
      <c r="I38" s="8"/>
      <c r="J38" s="7"/>
      <c r="K38" s="39" t="str">
        <f t="shared" si="0"/>
        <v xml:space="preserve"> </v>
      </c>
      <c r="L38" s="39" t="str">
        <f t="shared" si="1"/>
        <v xml:space="preserve"> </v>
      </c>
      <c r="M38" s="7"/>
      <c r="N38" s="7"/>
      <c r="O38" s="7" t="str">
        <f t="shared" si="2"/>
        <v/>
      </c>
      <c r="P38" s="40" t="str">
        <f t="shared" si="3"/>
        <v/>
      </c>
      <c r="Q38" s="7"/>
    </row>
    <row r="39" spans="2:17" x14ac:dyDescent="0.2">
      <c r="B39" s="14">
        <v>19</v>
      </c>
      <c r="C39" s="38"/>
      <c r="D39" s="8"/>
      <c r="E39" s="8"/>
      <c r="F39" s="8"/>
      <c r="G39" s="8"/>
      <c r="H39" s="8"/>
      <c r="I39" s="8"/>
      <c r="J39" s="7"/>
      <c r="K39" s="39" t="str">
        <f t="shared" si="0"/>
        <v xml:space="preserve"> </v>
      </c>
      <c r="L39" s="39" t="str">
        <f t="shared" si="1"/>
        <v xml:space="preserve"> </v>
      </c>
      <c r="M39" s="7"/>
      <c r="N39" s="7"/>
      <c r="O39" s="7" t="str">
        <f t="shared" si="2"/>
        <v/>
      </c>
      <c r="P39" s="40" t="str">
        <f t="shared" si="3"/>
        <v/>
      </c>
      <c r="Q39" s="7"/>
    </row>
    <row r="40" spans="2:17" x14ac:dyDescent="0.2">
      <c r="B40" s="14">
        <v>20</v>
      </c>
      <c r="C40" s="38"/>
      <c r="D40" s="8"/>
      <c r="E40" s="8"/>
      <c r="F40" s="8"/>
      <c r="G40" s="8"/>
      <c r="H40" s="8"/>
      <c r="I40" s="8"/>
      <c r="J40" s="7"/>
      <c r="K40" s="39" t="str">
        <f t="shared" si="0"/>
        <v xml:space="preserve"> </v>
      </c>
      <c r="L40" s="39" t="str">
        <f t="shared" si="1"/>
        <v xml:space="preserve"> </v>
      </c>
      <c r="M40" s="7"/>
      <c r="N40" s="7"/>
      <c r="O40" s="7" t="str">
        <f t="shared" si="2"/>
        <v/>
      </c>
      <c r="P40" s="40" t="str">
        <f t="shared" si="3"/>
        <v/>
      </c>
      <c r="Q40" s="7"/>
    </row>
    <row r="41" spans="2:17" x14ac:dyDescent="0.2">
      <c r="B41" s="14">
        <v>21</v>
      </c>
      <c r="C41" s="38"/>
      <c r="D41" s="8"/>
      <c r="E41" s="8"/>
      <c r="F41" s="8"/>
      <c r="G41" s="8"/>
      <c r="H41" s="8"/>
      <c r="I41" s="8"/>
      <c r="J41" s="7"/>
      <c r="K41" s="39" t="str">
        <f t="shared" si="0"/>
        <v xml:space="preserve"> </v>
      </c>
      <c r="L41" s="39" t="str">
        <f t="shared" si="1"/>
        <v xml:space="preserve"> </v>
      </c>
      <c r="M41" s="7"/>
      <c r="N41" s="7"/>
      <c r="O41" s="7" t="str">
        <f t="shared" si="2"/>
        <v/>
      </c>
      <c r="P41" s="40" t="str">
        <f t="shared" si="3"/>
        <v/>
      </c>
      <c r="Q41" s="7"/>
    </row>
    <row r="42" spans="2:17" x14ac:dyDescent="0.2">
      <c r="B42" s="14">
        <v>22</v>
      </c>
      <c r="C42" s="38"/>
      <c r="D42" s="8"/>
      <c r="E42" s="8"/>
      <c r="F42" s="8"/>
      <c r="G42" s="8"/>
      <c r="H42" s="8"/>
      <c r="I42" s="8"/>
      <c r="J42" s="7"/>
      <c r="K42" s="39" t="str">
        <f t="shared" si="0"/>
        <v xml:space="preserve"> </v>
      </c>
      <c r="L42" s="39" t="str">
        <f t="shared" si="1"/>
        <v xml:space="preserve"> </v>
      </c>
      <c r="M42" s="7"/>
      <c r="N42" s="7"/>
      <c r="O42" s="7" t="str">
        <f t="shared" si="2"/>
        <v/>
      </c>
      <c r="P42" s="40" t="str">
        <f t="shared" si="3"/>
        <v/>
      </c>
      <c r="Q42" s="7"/>
    </row>
    <row r="43" spans="2:17" x14ac:dyDescent="0.2">
      <c r="B43" s="14">
        <v>23</v>
      </c>
      <c r="C43" s="38"/>
      <c r="D43" s="8"/>
      <c r="E43" s="8"/>
      <c r="F43" s="8"/>
      <c r="G43" s="8"/>
      <c r="H43" s="8"/>
      <c r="I43" s="8"/>
      <c r="J43" s="7"/>
      <c r="K43" s="39" t="str">
        <f t="shared" si="0"/>
        <v xml:space="preserve"> </v>
      </c>
      <c r="L43" s="39" t="str">
        <f t="shared" si="1"/>
        <v xml:space="preserve"> </v>
      </c>
      <c r="M43" s="7"/>
      <c r="N43" s="7"/>
      <c r="O43" s="7" t="str">
        <f t="shared" si="2"/>
        <v/>
      </c>
      <c r="P43" s="40" t="str">
        <f t="shared" si="3"/>
        <v/>
      </c>
      <c r="Q43" s="7"/>
    </row>
    <row r="44" spans="2:17" x14ac:dyDescent="0.2">
      <c r="B44" s="14">
        <v>24</v>
      </c>
      <c r="C44" s="38"/>
      <c r="D44" s="8"/>
      <c r="E44" s="8"/>
      <c r="F44" s="8"/>
      <c r="G44" s="8"/>
      <c r="H44" s="8"/>
      <c r="I44" s="8"/>
      <c r="J44" s="7"/>
      <c r="K44" s="39" t="str">
        <f t="shared" si="0"/>
        <v xml:space="preserve"> </v>
      </c>
      <c r="L44" s="39" t="str">
        <f t="shared" si="1"/>
        <v xml:space="preserve"> </v>
      </c>
      <c r="M44" s="7"/>
      <c r="N44" s="7"/>
      <c r="O44" s="7" t="str">
        <f t="shared" si="2"/>
        <v/>
      </c>
      <c r="P44" s="40" t="str">
        <f t="shared" si="3"/>
        <v/>
      </c>
      <c r="Q44" s="7"/>
    </row>
    <row r="45" spans="2:17" x14ac:dyDescent="0.2">
      <c r="B45" s="14">
        <v>25</v>
      </c>
      <c r="C45" s="38"/>
      <c r="D45" s="8"/>
      <c r="E45" s="8"/>
      <c r="F45" s="8"/>
      <c r="G45" s="8"/>
      <c r="H45" s="8"/>
      <c r="I45" s="8"/>
      <c r="J45" s="7"/>
      <c r="K45" s="39" t="str">
        <f t="shared" si="0"/>
        <v xml:space="preserve"> </v>
      </c>
      <c r="L45" s="39" t="str">
        <f t="shared" si="1"/>
        <v xml:space="preserve"> </v>
      </c>
      <c r="M45" s="7"/>
      <c r="N45" s="7"/>
      <c r="O45" s="7" t="str">
        <f t="shared" si="2"/>
        <v/>
      </c>
      <c r="P45" s="40" t="str">
        <f t="shared" si="3"/>
        <v/>
      </c>
      <c r="Q45" s="7"/>
    </row>
    <row r="46" spans="2:17" x14ac:dyDescent="0.2">
      <c r="B46" s="14">
        <v>26</v>
      </c>
      <c r="C46" s="38"/>
      <c r="D46" s="8"/>
      <c r="E46" s="8"/>
      <c r="F46" s="8"/>
      <c r="G46" s="8"/>
      <c r="H46" s="8"/>
      <c r="I46" s="8"/>
      <c r="J46" s="7"/>
      <c r="K46" s="39" t="str">
        <f t="shared" si="0"/>
        <v xml:space="preserve"> </v>
      </c>
      <c r="L46" s="39" t="str">
        <f t="shared" si="1"/>
        <v xml:space="preserve"> </v>
      </c>
      <c r="M46" s="7"/>
      <c r="N46" s="7"/>
      <c r="O46" s="7" t="str">
        <f t="shared" si="2"/>
        <v/>
      </c>
      <c r="P46" s="40" t="str">
        <f t="shared" si="3"/>
        <v/>
      </c>
      <c r="Q46" s="7"/>
    </row>
    <row r="47" spans="2:17" x14ac:dyDescent="0.2">
      <c r="B47" s="14">
        <v>27</v>
      </c>
      <c r="C47" s="38"/>
      <c r="D47" s="8"/>
      <c r="E47" s="8"/>
      <c r="F47" s="8"/>
      <c r="G47" s="8"/>
      <c r="H47" s="8"/>
      <c r="I47" s="8"/>
      <c r="J47" s="7"/>
      <c r="K47" s="39" t="str">
        <f t="shared" si="0"/>
        <v xml:space="preserve"> </v>
      </c>
      <c r="L47" s="39" t="str">
        <f t="shared" si="1"/>
        <v xml:space="preserve"> </v>
      </c>
      <c r="M47" s="7"/>
      <c r="N47" s="7"/>
      <c r="O47" s="7" t="str">
        <f t="shared" si="2"/>
        <v/>
      </c>
      <c r="P47" s="40" t="str">
        <f t="shared" si="3"/>
        <v/>
      </c>
      <c r="Q47" s="7"/>
    </row>
    <row r="48" spans="2:17" x14ac:dyDescent="0.2">
      <c r="B48" s="14">
        <v>28</v>
      </c>
      <c r="C48" s="38"/>
      <c r="D48" s="5"/>
      <c r="E48" s="5"/>
      <c r="F48" s="5"/>
      <c r="G48" s="5"/>
      <c r="H48" s="5"/>
      <c r="I48" s="5"/>
      <c r="J48" s="6"/>
      <c r="K48" s="39" t="str">
        <f t="shared" ref="K48:K69" si="4">IF(ISBLANK(J48)," ",DATE(YEAR(J48)+15,MONTH(J48),DAY(J48)))</f>
        <v xml:space="preserve"> </v>
      </c>
      <c r="L48" s="39" t="str">
        <f t="shared" ref="L48:L69" si="5">IF(ISBLANK(J48)," ",DATE(YEAR(J48)+27,MONTH(J48),DAY(J48)))</f>
        <v xml:space="preserve"> </v>
      </c>
      <c r="M48" s="7"/>
      <c r="N48" s="7"/>
      <c r="O48" s="7" t="str">
        <f t="shared" si="2"/>
        <v/>
      </c>
      <c r="P48" s="40" t="str">
        <f t="shared" ref="P48:P69" si="6">IF(OR(ISBLANK(J48),ISBLANK(M48)),"",(IF(O48 = "nein","ja","nein")))</f>
        <v/>
      </c>
      <c r="Q48" s="7"/>
    </row>
    <row r="49" spans="2:17" x14ac:dyDescent="0.2">
      <c r="B49" s="14">
        <v>29</v>
      </c>
      <c r="C49" s="38"/>
      <c r="D49" s="5"/>
      <c r="E49" s="5"/>
      <c r="F49" s="5"/>
      <c r="G49" s="5"/>
      <c r="H49" s="5"/>
      <c r="I49" s="5"/>
      <c r="J49" s="6"/>
      <c r="K49" s="39" t="str">
        <f t="shared" si="4"/>
        <v xml:space="preserve"> </v>
      </c>
      <c r="L49" s="39" t="str">
        <f t="shared" si="5"/>
        <v xml:space="preserve"> </v>
      </c>
      <c r="M49" s="7"/>
      <c r="N49" s="7"/>
      <c r="O49" s="7" t="str">
        <f t="shared" si="2"/>
        <v/>
      </c>
      <c r="P49" s="40" t="str">
        <f t="shared" si="6"/>
        <v/>
      </c>
      <c r="Q49" s="7"/>
    </row>
    <row r="50" spans="2:17" x14ac:dyDescent="0.2">
      <c r="B50" s="14">
        <v>30</v>
      </c>
      <c r="C50" s="38"/>
      <c r="D50" s="5"/>
      <c r="E50" s="5"/>
      <c r="F50" s="5"/>
      <c r="G50" s="5"/>
      <c r="H50" s="5"/>
      <c r="I50" s="5"/>
      <c r="J50" s="6"/>
      <c r="K50" s="39" t="str">
        <f t="shared" si="4"/>
        <v xml:space="preserve"> </v>
      </c>
      <c r="L50" s="39" t="str">
        <f t="shared" si="5"/>
        <v xml:space="preserve"> </v>
      </c>
      <c r="M50" s="7"/>
      <c r="N50" s="7"/>
      <c r="O50" s="7" t="str">
        <f t="shared" si="2"/>
        <v/>
      </c>
      <c r="P50" s="40" t="str">
        <f t="shared" si="6"/>
        <v/>
      </c>
      <c r="Q50" s="7"/>
    </row>
    <row r="51" spans="2:17" x14ac:dyDescent="0.2">
      <c r="B51" s="14">
        <v>31</v>
      </c>
      <c r="C51" s="38"/>
      <c r="D51" s="5"/>
      <c r="E51" s="5"/>
      <c r="F51" s="5"/>
      <c r="G51" s="5"/>
      <c r="H51" s="5"/>
      <c r="I51" s="5"/>
      <c r="J51" s="6"/>
      <c r="K51" s="39" t="str">
        <f t="shared" si="4"/>
        <v xml:space="preserve"> </v>
      </c>
      <c r="L51" s="39" t="str">
        <f t="shared" si="5"/>
        <v xml:space="preserve"> </v>
      </c>
      <c r="M51" s="7"/>
      <c r="N51" s="7"/>
      <c r="O51" s="7" t="str">
        <f t="shared" si="2"/>
        <v/>
      </c>
      <c r="P51" s="40" t="str">
        <f t="shared" si="6"/>
        <v/>
      </c>
      <c r="Q51" s="7"/>
    </row>
    <row r="52" spans="2:17" x14ac:dyDescent="0.2">
      <c r="B52" s="14">
        <v>32</v>
      </c>
      <c r="C52" s="38"/>
      <c r="D52" s="5"/>
      <c r="E52" s="5"/>
      <c r="F52" s="5"/>
      <c r="G52" s="5"/>
      <c r="H52" s="5"/>
      <c r="I52" s="5"/>
      <c r="J52" s="6"/>
      <c r="K52" s="39" t="str">
        <f t="shared" si="4"/>
        <v xml:space="preserve"> </v>
      </c>
      <c r="L52" s="39" t="str">
        <f t="shared" si="5"/>
        <v xml:space="preserve"> </v>
      </c>
      <c r="M52" s="7"/>
      <c r="N52" s="7"/>
      <c r="O52" s="7" t="str">
        <f t="shared" si="2"/>
        <v/>
      </c>
      <c r="P52" s="40" t="str">
        <f t="shared" si="6"/>
        <v/>
      </c>
      <c r="Q52" s="7"/>
    </row>
    <row r="53" spans="2:17" x14ac:dyDescent="0.2">
      <c r="B53" s="14">
        <v>33</v>
      </c>
      <c r="C53" s="38"/>
      <c r="D53" s="5"/>
      <c r="E53" s="5"/>
      <c r="F53" s="5"/>
      <c r="G53" s="5"/>
      <c r="H53" s="5"/>
      <c r="I53" s="5"/>
      <c r="J53" s="6"/>
      <c r="K53" s="39" t="str">
        <f t="shared" si="4"/>
        <v xml:space="preserve"> </v>
      </c>
      <c r="L53" s="39" t="str">
        <f t="shared" si="5"/>
        <v xml:space="preserve"> </v>
      </c>
      <c r="M53" s="7"/>
      <c r="N53" s="7"/>
      <c r="O53" s="7" t="str">
        <f t="shared" si="2"/>
        <v/>
      </c>
      <c r="P53" s="40" t="str">
        <f t="shared" si="6"/>
        <v/>
      </c>
      <c r="Q53" s="7"/>
    </row>
    <row r="54" spans="2:17" x14ac:dyDescent="0.2">
      <c r="B54" s="14">
        <v>34</v>
      </c>
      <c r="C54" s="38"/>
      <c r="D54" s="5"/>
      <c r="E54" s="5"/>
      <c r="F54" s="5"/>
      <c r="G54" s="5"/>
      <c r="H54" s="5"/>
      <c r="I54" s="5"/>
      <c r="J54" s="6"/>
      <c r="K54" s="39" t="str">
        <f t="shared" si="4"/>
        <v xml:space="preserve"> </v>
      </c>
      <c r="L54" s="39" t="str">
        <f t="shared" si="5"/>
        <v xml:space="preserve"> </v>
      </c>
      <c r="M54" s="7"/>
      <c r="N54" s="7"/>
      <c r="O54" s="7" t="str">
        <f t="shared" si="2"/>
        <v/>
      </c>
      <c r="P54" s="40" t="str">
        <f t="shared" si="6"/>
        <v/>
      </c>
      <c r="Q54" s="7"/>
    </row>
    <row r="55" spans="2:17" x14ac:dyDescent="0.2">
      <c r="B55" s="14">
        <v>35</v>
      </c>
      <c r="C55" s="38"/>
      <c r="D55" s="5"/>
      <c r="E55" s="5"/>
      <c r="F55" s="5"/>
      <c r="G55" s="5"/>
      <c r="H55" s="5"/>
      <c r="I55" s="5"/>
      <c r="J55" s="6"/>
      <c r="K55" s="39" t="str">
        <f t="shared" si="4"/>
        <v xml:space="preserve"> </v>
      </c>
      <c r="L55" s="39" t="str">
        <f t="shared" si="5"/>
        <v xml:space="preserve"> </v>
      </c>
      <c r="M55" s="7"/>
      <c r="N55" s="7"/>
      <c r="O55" s="7" t="str">
        <f t="shared" si="2"/>
        <v/>
      </c>
      <c r="P55" s="40" t="str">
        <f t="shared" si="6"/>
        <v/>
      </c>
      <c r="Q55" s="7"/>
    </row>
    <row r="56" spans="2:17" x14ac:dyDescent="0.2">
      <c r="B56" s="14">
        <v>36</v>
      </c>
      <c r="C56" s="38"/>
      <c r="D56" s="5"/>
      <c r="E56" s="5"/>
      <c r="F56" s="5"/>
      <c r="G56" s="5"/>
      <c r="H56" s="5"/>
      <c r="I56" s="5"/>
      <c r="J56" s="6"/>
      <c r="K56" s="39" t="str">
        <f t="shared" si="4"/>
        <v xml:space="preserve"> </v>
      </c>
      <c r="L56" s="39" t="str">
        <f t="shared" si="5"/>
        <v xml:space="preserve"> </v>
      </c>
      <c r="M56" s="7"/>
      <c r="N56" s="7"/>
      <c r="O56" s="7" t="str">
        <f t="shared" si="2"/>
        <v/>
      </c>
      <c r="P56" s="40" t="str">
        <f t="shared" si="6"/>
        <v/>
      </c>
      <c r="Q56" s="7"/>
    </row>
    <row r="57" spans="2:17" x14ac:dyDescent="0.2">
      <c r="B57" s="14">
        <v>37</v>
      </c>
      <c r="C57" s="38"/>
      <c r="D57" s="8"/>
      <c r="E57" s="8"/>
      <c r="F57" s="8"/>
      <c r="G57" s="8"/>
      <c r="H57" s="8"/>
      <c r="I57" s="8"/>
      <c r="J57" s="6"/>
      <c r="K57" s="39" t="str">
        <f t="shared" si="4"/>
        <v xml:space="preserve"> </v>
      </c>
      <c r="L57" s="39" t="str">
        <f t="shared" si="5"/>
        <v xml:space="preserve"> </v>
      </c>
      <c r="M57" s="7"/>
      <c r="N57" s="7"/>
      <c r="O57" s="7" t="str">
        <f t="shared" si="2"/>
        <v/>
      </c>
      <c r="P57" s="40" t="str">
        <f t="shared" si="6"/>
        <v/>
      </c>
      <c r="Q57" s="7"/>
    </row>
    <row r="58" spans="2:17" x14ac:dyDescent="0.2">
      <c r="B58" s="14">
        <v>38</v>
      </c>
      <c r="C58" s="38"/>
      <c r="D58" s="8"/>
      <c r="E58" s="8"/>
      <c r="F58" s="8"/>
      <c r="G58" s="8"/>
      <c r="H58" s="8"/>
      <c r="I58" s="8"/>
      <c r="J58" s="7"/>
      <c r="K58" s="39" t="str">
        <f t="shared" si="4"/>
        <v xml:space="preserve"> </v>
      </c>
      <c r="L58" s="39" t="str">
        <f t="shared" si="5"/>
        <v xml:space="preserve"> </v>
      </c>
      <c r="M58" s="7"/>
      <c r="N58" s="7"/>
      <c r="O58" s="7" t="str">
        <f t="shared" si="2"/>
        <v/>
      </c>
      <c r="P58" s="40" t="str">
        <f t="shared" si="6"/>
        <v/>
      </c>
      <c r="Q58" s="7"/>
    </row>
    <row r="59" spans="2:17" x14ac:dyDescent="0.2">
      <c r="B59" s="14">
        <v>39</v>
      </c>
      <c r="C59" s="38"/>
      <c r="D59" s="8"/>
      <c r="E59" s="8"/>
      <c r="F59" s="8"/>
      <c r="G59" s="8"/>
      <c r="H59" s="8"/>
      <c r="I59" s="8"/>
      <c r="J59" s="7"/>
      <c r="K59" s="39" t="str">
        <f t="shared" si="4"/>
        <v xml:space="preserve"> </v>
      </c>
      <c r="L59" s="39" t="str">
        <f t="shared" si="5"/>
        <v xml:space="preserve"> </v>
      </c>
      <c r="M59" s="7"/>
      <c r="N59" s="7"/>
      <c r="O59" s="7" t="str">
        <f t="shared" si="2"/>
        <v/>
      </c>
      <c r="P59" s="40" t="str">
        <f t="shared" si="6"/>
        <v/>
      </c>
      <c r="Q59" s="7"/>
    </row>
    <row r="60" spans="2:17" x14ac:dyDescent="0.2">
      <c r="B60" s="14">
        <v>40</v>
      </c>
      <c r="C60" s="38"/>
      <c r="D60" s="8"/>
      <c r="E60" s="8"/>
      <c r="F60" s="8"/>
      <c r="G60" s="8"/>
      <c r="H60" s="8"/>
      <c r="I60" s="8"/>
      <c r="J60" s="7"/>
      <c r="K60" s="39" t="str">
        <f t="shared" si="4"/>
        <v xml:space="preserve"> </v>
      </c>
      <c r="L60" s="39" t="str">
        <f t="shared" si="5"/>
        <v xml:space="preserve"> </v>
      </c>
      <c r="M60" s="7"/>
      <c r="N60" s="7"/>
      <c r="O60" s="7" t="str">
        <f t="shared" si="2"/>
        <v/>
      </c>
      <c r="P60" s="40" t="str">
        <f t="shared" si="6"/>
        <v/>
      </c>
      <c r="Q60" s="7"/>
    </row>
    <row r="61" spans="2:17" x14ac:dyDescent="0.2">
      <c r="B61" s="14">
        <v>41</v>
      </c>
      <c r="C61" s="38"/>
      <c r="D61" s="8"/>
      <c r="E61" s="8"/>
      <c r="F61" s="8"/>
      <c r="G61" s="8"/>
      <c r="H61" s="8"/>
      <c r="I61" s="8"/>
      <c r="J61" s="7"/>
      <c r="K61" s="39" t="str">
        <f t="shared" si="4"/>
        <v xml:space="preserve"> </v>
      </c>
      <c r="L61" s="39" t="str">
        <f t="shared" si="5"/>
        <v xml:space="preserve"> </v>
      </c>
      <c r="M61" s="7"/>
      <c r="N61" s="7"/>
      <c r="O61" s="7" t="str">
        <f t="shared" si="2"/>
        <v/>
      </c>
      <c r="P61" s="40" t="str">
        <f t="shared" si="6"/>
        <v/>
      </c>
      <c r="Q61" s="7"/>
    </row>
    <row r="62" spans="2:17" x14ac:dyDescent="0.2">
      <c r="B62" s="14">
        <v>42</v>
      </c>
      <c r="C62" s="38"/>
      <c r="D62" s="8"/>
      <c r="E62" s="8"/>
      <c r="F62" s="8"/>
      <c r="G62" s="8"/>
      <c r="H62" s="8"/>
      <c r="I62" s="8"/>
      <c r="J62" s="7"/>
      <c r="K62" s="39" t="str">
        <f t="shared" si="4"/>
        <v xml:space="preserve"> </v>
      </c>
      <c r="L62" s="39" t="str">
        <f t="shared" si="5"/>
        <v xml:space="preserve"> </v>
      </c>
      <c r="M62" s="7"/>
      <c r="N62" s="7"/>
      <c r="O62" s="7" t="str">
        <f t="shared" si="2"/>
        <v/>
      </c>
      <c r="P62" s="40" t="str">
        <f t="shared" si="6"/>
        <v/>
      </c>
      <c r="Q62" s="7"/>
    </row>
    <row r="63" spans="2:17" x14ac:dyDescent="0.2">
      <c r="B63" s="14">
        <v>43</v>
      </c>
      <c r="C63" s="38"/>
      <c r="D63" s="8"/>
      <c r="E63" s="8"/>
      <c r="F63" s="8"/>
      <c r="G63" s="8"/>
      <c r="H63" s="8"/>
      <c r="I63" s="8"/>
      <c r="J63" s="7"/>
      <c r="K63" s="39" t="str">
        <f t="shared" si="4"/>
        <v xml:space="preserve"> </v>
      </c>
      <c r="L63" s="39" t="str">
        <f t="shared" si="5"/>
        <v xml:space="preserve"> </v>
      </c>
      <c r="M63" s="7"/>
      <c r="N63" s="7"/>
      <c r="O63" s="7" t="str">
        <f t="shared" si="2"/>
        <v/>
      </c>
      <c r="P63" s="40" t="str">
        <f t="shared" si="6"/>
        <v/>
      </c>
      <c r="Q63" s="7"/>
    </row>
    <row r="64" spans="2:17" x14ac:dyDescent="0.2">
      <c r="B64" s="14">
        <v>44</v>
      </c>
      <c r="C64" s="38"/>
      <c r="D64" s="8"/>
      <c r="E64" s="8"/>
      <c r="F64" s="8"/>
      <c r="G64" s="8"/>
      <c r="H64" s="8"/>
      <c r="I64" s="8"/>
      <c r="J64" s="7"/>
      <c r="K64" s="39" t="str">
        <f t="shared" si="4"/>
        <v xml:space="preserve"> </v>
      </c>
      <c r="L64" s="39" t="str">
        <f t="shared" si="5"/>
        <v xml:space="preserve"> </v>
      </c>
      <c r="M64" s="7"/>
      <c r="N64" s="7"/>
      <c r="O64" s="7" t="str">
        <f t="shared" si="2"/>
        <v/>
      </c>
      <c r="P64" s="40" t="str">
        <f t="shared" si="6"/>
        <v/>
      </c>
      <c r="Q64" s="7"/>
    </row>
    <row r="65" spans="2:17" x14ac:dyDescent="0.2">
      <c r="B65" s="14">
        <v>45</v>
      </c>
      <c r="C65" s="38"/>
      <c r="D65" s="8"/>
      <c r="E65" s="8"/>
      <c r="F65" s="8"/>
      <c r="G65" s="8"/>
      <c r="H65" s="8"/>
      <c r="I65" s="8"/>
      <c r="J65" s="7"/>
      <c r="K65" s="39" t="str">
        <f t="shared" si="4"/>
        <v xml:space="preserve"> </v>
      </c>
      <c r="L65" s="39" t="str">
        <f t="shared" si="5"/>
        <v xml:space="preserve"> </v>
      </c>
      <c r="M65" s="7"/>
      <c r="N65" s="7"/>
      <c r="O65" s="7" t="str">
        <f t="shared" si="2"/>
        <v/>
      </c>
      <c r="P65" s="40" t="str">
        <f t="shared" si="6"/>
        <v/>
      </c>
      <c r="Q65" s="7"/>
    </row>
    <row r="66" spans="2:17" x14ac:dyDescent="0.2">
      <c r="B66" s="14">
        <v>46</v>
      </c>
      <c r="C66" s="38"/>
      <c r="D66" s="8"/>
      <c r="E66" s="8"/>
      <c r="F66" s="8"/>
      <c r="G66" s="8"/>
      <c r="H66" s="8"/>
      <c r="I66" s="8"/>
      <c r="J66" s="7"/>
      <c r="K66" s="39" t="str">
        <f t="shared" si="4"/>
        <v xml:space="preserve"> </v>
      </c>
      <c r="L66" s="39" t="str">
        <f t="shared" si="5"/>
        <v xml:space="preserve"> </v>
      </c>
      <c r="M66" s="7"/>
      <c r="N66" s="7"/>
      <c r="O66" s="7" t="str">
        <f t="shared" si="2"/>
        <v/>
      </c>
      <c r="P66" s="40" t="str">
        <f t="shared" si="6"/>
        <v/>
      </c>
      <c r="Q66" s="7"/>
    </row>
    <row r="67" spans="2:17" x14ac:dyDescent="0.2">
      <c r="B67" s="14">
        <v>47</v>
      </c>
      <c r="C67" s="38"/>
      <c r="D67" s="8"/>
      <c r="E67" s="8"/>
      <c r="F67" s="8"/>
      <c r="G67" s="8"/>
      <c r="H67" s="8"/>
      <c r="I67" s="8"/>
      <c r="J67" s="7"/>
      <c r="K67" s="39" t="str">
        <f t="shared" si="4"/>
        <v xml:space="preserve"> </v>
      </c>
      <c r="L67" s="39" t="str">
        <f t="shared" si="5"/>
        <v xml:space="preserve"> </v>
      </c>
      <c r="M67" s="7"/>
      <c r="N67" s="7"/>
      <c r="O67" s="7" t="str">
        <f t="shared" si="2"/>
        <v/>
      </c>
      <c r="P67" s="40" t="str">
        <f t="shared" si="6"/>
        <v/>
      </c>
      <c r="Q67" s="7"/>
    </row>
    <row r="68" spans="2:17" x14ac:dyDescent="0.2">
      <c r="B68" s="14">
        <v>48</v>
      </c>
      <c r="C68" s="38"/>
      <c r="D68" s="8"/>
      <c r="E68" s="8"/>
      <c r="F68" s="8"/>
      <c r="G68" s="8"/>
      <c r="H68" s="8"/>
      <c r="I68" s="8"/>
      <c r="J68" s="7"/>
      <c r="K68" s="39" t="str">
        <f t="shared" si="4"/>
        <v xml:space="preserve"> </v>
      </c>
      <c r="L68" s="39" t="str">
        <f t="shared" si="5"/>
        <v xml:space="preserve"> </v>
      </c>
      <c r="M68" s="7"/>
      <c r="N68" s="7"/>
      <c r="O68" s="7" t="str">
        <f t="shared" si="2"/>
        <v/>
      </c>
      <c r="P68" s="40" t="str">
        <f t="shared" si="6"/>
        <v/>
      </c>
      <c r="Q68" s="7"/>
    </row>
    <row r="69" spans="2:17" x14ac:dyDescent="0.2">
      <c r="B69" s="14">
        <v>49</v>
      </c>
      <c r="C69" s="38"/>
      <c r="D69" s="8"/>
      <c r="E69" s="8"/>
      <c r="F69" s="8"/>
      <c r="G69" s="8"/>
      <c r="H69" s="8"/>
      <c r="I69" s="8"/>
      <c r="J69" s="7"/>
      <c r="K69" s="39" t="str">
        <f t="shared" si="4"/>
        <v xml:space="preserve"> </v>
      </c>
      <c r="L69" s="39" t="str">
        <f t="shared" si="5"/>
        <v xml:space="preserve"> </v>
      </c>
      <c r="M69" s="7"/>
      <c r="N69" s="7"/>
      <c r="O69" s="7" t="str">
        <f t="shared" si="2"/>
        <v/>
      </c>
      <c r="P69" s="40" t="str">
        <f t="shared" si="6"/>
        <v/>
      </c>
      <c r="Q69" s="7"/>
    </row>
    <row r="70" spans="2:17" x14ac:dyDescent="0.2">
      <c r="B70" s="14">
        <v>50</v>
      </c>
      <c r="C70" s="38"/>
      <c r="D70" s="8"/>
      <c r="E70" s="8"/>
      <c r="F70" s="8"/>
      <c r="G70" s="8"/>
      <c r="H70" s="8"/>
      <c r="I70" s="8"/>
      <c r="J70" s="7"/>
      <c r="K70" s="39" t="str">
        <f t="shared" ref="K70:K98" si="7">IF(ISBLANK(J70)," ",DATE(YEAR(J70)+15,MONTH(J70),DAY(J70)))</f>
        <v xml:space="preserve"> </v>
      </c>
      <c r="L70" s="39" t="str">
        <f t="shared" ref="L70:L98" si="8">IF(ISBLANK(J70)," ",DATE(YEAR(J70)+27,MONTH(J70),DAY(J70)))</f>
        <v xml:space="preserve"> </v>
      </c>
      <c r="M70" s="7"/>
      <c r="N70" s="7"/>
      <c r="O70" s="7" t="str">
        <f t="shared" ref="O70:O98" si="9">IF(OR(ISBLANK(J70),DATE(2013,1,1)&gt;K70,ISBLANK(M70)),"",(IF((M70) &gt;=  (K70),"","nein")))</f>
        <v/>
      </c>
      <c r="P70" s="40" t="str">
        <f t="shared" ref="P70:P98" si="10">IF(OR(ISBLANK(J70),ISBLANK(M70)),"",(IF(O70 = "nein","ja","nein")))</f>
        <v/>
      </c>
      <c r="Q70" s="7"/>
    </row>
    <row r="71" spans="2:17" x14ac:dyDescent="0.2">
      <c r="B71" s="14">
        <v>51</v>
      </c>
      <c r="C71" s="38"/>
      <c r="D71" s="8"/>
      <c r="E71" s="8"/>
      <c r="F71" s="8"/>
      <c r="G71" s="8"/>
      <c r="H71" s="8"/>
      <c r="I71" s="8"/>
      <c r="J71" s="7"/>
      <c r="K71" s="39" t="str">
        <f t="shared" si="7"/>
        <v xml:space="preserve"> </v>
      </c>
      <c r="L71" s="39" t="str">
        <f t="shared" si="8"/>
        <v xml:space="preserve"> </v>
      </c>
      <c r="M71" s="7"/>
      <c r="N71" s="7"/>
      <c r="O71" s="7" t="str">
        <f t="shared" si="9"/>
        <v/>
      </c>
      <c r="P71" s="40" t="str">
        <f t="shared" si="10"/>
        <v/>
      </c>
      <c r="Q71" s="7"/>
    </row>
    <row r="72" spans="2:17" x14ac:dyDescent="0.2">
      <c r="B72" s="14">
        <v>52</v>
      </c>
      <c r="C72" s="38"/>
      <c r="D72" s="8"/>
      <c r="E72" s="8"/>
      <c r="F72" s="8"/>
      <c r="G72" s="8"/>
      <c r="H72" s="8"/>
      <c r="I72" s="8"/>
      <c r="J72" s="7"/>
      <c r="K72" s="39" t="str">
        <f t="shared" si="7"/>
        <v xml:space="preserve"> </v>
      </c>
      <c r="L72" s="39" t="str">
        <f t="shared" si="8"/>
        <v xml:space="preserve"> </v>
      </c>
      <c r="M72" s="7"/>
      <c r="N72" s="7"/>
      <c r="O72" s="7" t="str">
        <f t="shared" si="9"/>
        <v/>
      </c>
      <c r="P72" s="40" t="str">
        <f t="shared" si="10"/>
        <v/>
      </c>
      <c r="Q72" s="7"/>
    </row>
    <row r="73" spans="2:17" x14ac:dyDescent="0.2">
      <c r="B73" s="14">
        <v>53</v>
      </c>
      <c r="C73" s="38"/>
      <c r="D73" s="8"/>
      <c r="E73" s="8"/>
      <c r="F73" s="8"/>
      <c r="G73" s="8"/>
      <c r="H73" s="8"/>
      <c r="I73" s="8"/>
      <c r="J73" s="7"/>
      <c r="K73" s="39" t="str">
        <f t="shared" si="7"/>
        <v xml:space="preserve"> </v>
      </c>
      <c r="L73" s="39" t="str">
        <f t="shared" si="8"/>
        <v xml:space="preserve"> </v>
      </c>
      <c r="M73" s="7"/>
      <c r="N73" s="7"/>
      <c r="O73" s="7" t="str">
        <f t="shared" si="9"/>
        <v/>
      </c>
      <c r="P73" s="40" t="str">
        <f t="shared" si="10"/>
        <v/>
      </c>
      <c r="Q73" s="7"/>
    </row>
    <row r="74" spans="2:17" x14ac:dyDescent="0.2">
      <c r="B74" s="14">
        <v>54</v>
      </c>
      <c r="C74" s="38"/>
      <c r="D74" s="8"/>
      <c r="E74" s="8"/>
      <c r="F74" s="8"/>
      <c r="G74" s="8"/>
      <c r="H74" s="8"/>
      <c r="I74" s="8"/>
      <c r="J74" s="7"/>
      <c r="K74" s="39" t="str">
        <f t="shared" si="7"/>
        <v xml:space="preserve"> </v>
      </c>
      <c r="L74" s="39" t="str">
        <f t="shared" si="8"/>
        <v xml:space="preserve"> </v>
      </c>
      <c r="M74" s="7"/>
      <c r="N74" s="7"/>
      <c r="O74" s="7" t="str">
        <f t="shared" si="9"/>
        <v/>
      </c>
      <c r="P74" s="40" t="str">
        <f t="shared" si="10"/>
        <v/>
      </c>
      <c r="Q74" s="7"/>
    </row>
    <row r="75" spans="2:17" x14ac:dyDescent="0.2">
      <c r="B75" s="14">
        <v>55</v>
      </c>
      <c r="C75" s="38"/>
      <c r="D75" s="8"/>
      <c r="E75" s="8"/>
      <c r="F75" s="8"/>
      <c r="G75" s="8"/>
      <c r="H75" s="8"/>
      <c r="I75" s="8"/>
      <c r="J75" s="7"/>
      <c r="K75" s="39" t="str">
        <f t="shared" si="7"/>
        <v xml:space="preserve"> </v>
      </c>
      <c r="L75" s="39" t="str">
        <f t="shared" si="8"/>
        <v xml:space="preserve"> </v>
      </c>
      <c r="M75" s="7"/>
      <c r="N75" s="7"/>
      <c r="O75" s="7" t="str">
        <f t="shared" si="9"/>
        <v/>
      </c>
      <c r="P75" s="40" t="str">
        <f t="shared" si="10"/>
        <v/>
      </c>
      <c r="Q75" s="7"/>
    </row>
    <row r="76" spans="2:17" x14ac:dyDescent="0.2">
      <c r="B76" s="14">
        <v>56</v>
      </c>
      <c r="C76" s="38"/>
      <c r="D76" s="8"/>
      <c r="E76" s="8"/>
      <c r="F76" s="8"/>
      <c r="G76" s="8"/>
      <c r="H76" s="8"/>
      <c r="I76" s="8"/>
      <c r="J76" s="7"/>
      <c r="K76" s="39" t="str">
        <f t="shared" si="7"/>
        <v xml:space="preserve"> </v>
      </c>
      <c r="L76" s="39" t="str">
        <f t="shared" si="8"/>
        <v xml:space="preserve"> </v>
      </c>
      <c r="M76" s="7"/>
      <c r="N76" s="7"/>
      <c r="O76" s="7" t="str">
        <f t="shared" si="9"/>
        <v/>
      </c>
      <c r="P76" s="40" t="str">
        <f t="shared" si="10"/>
        <v/>
      </c>
      <c r="Q76" s="7"/>
    </row>
    <row r="77" spans="2:17" x14ac:dyDescent="0.2">
      <c r="B77" s="14">
        <v>57</v>
      </c>
      <c r="C77" s="38"/>
      <c r="D77" s="8"/>
      <c r="E77" s="8"/>
      <c r="F77" s="8"/>
      <c r="G77" s="8"/>
      <c r="H77" s="8"/>
      <c r="I77" s="8"/>
      <c r="J77" s="7"/>
      <c r="K77" s="39" t="str">
        <f t="shared" si="7"/>
        <v xml:space="preserve"> </v>
      </c>
      <c r="L77" s="39" t="str">
        <f t="shared" si="8"/>
        <v xml:space="preserve"> </v>
      </c>
      <c r="M77" s="7"/>
      <c r="N77" s="7"/>
      <c r="O77" s="7" t="str">
        <f t="shared" si="9"/>
        <v/>
      </c>
      <c r="P77" s="40" t="str">
        <f t="shared" si="10"/>
        <v/>
      </c>
      <c r="Q77" s="7"/>
    </row>
    <row r="78" spans="2:17" x14ac:dyDescent="0.2">
      <c r="B78" s="14">
        <v>58</v>
      </c>
      <c r="C78" s="38"/>
      <c r="D78" s="8"/>
      <c r="E78" s="8"/>
      <c r="F78" s="8"/>
      <c r="G78" s="8"/>
      <c r="H78" s="8"/>
      <c r="I78" s="8"/>
      <c r="J78" s="7"/>
      <c r="K78" s="39" t="str">
        <f t="shared" si="7"/>
        <v xml:space="preserve"> </v>
      </c>
      <c r="L78" s="39" t="str">
        <f t="shared" si="8"/>
        <v xml:space="preserve"> </v>
      </c>
      <c r="M78" s="7"/>
      <c r="N78" s="7"/>
      <c r="O78" s="7" t="str">
        <f t="shared" si="9"/>
        <v/>
      </c>
      <c r="P78" s="40" t="str">
        <f t="shared" si="10"/>
        <v/>
      </c>
      <c r="Q78" s="7"/>
    </row>
    <row r="79" spans="2:17" x14ac:dyDescent="0.2">
      <c r="B79" s="14">
        <v>59</v>
      </c>
      <c r="C79" s="38"/>
      <c r="D79" s="8"/>
      <c r="E79" s="8"/>
      <c r="F79" s="8"/>
      <c r="G79" s="8"/>
      <c r="H79" s="8"/>
      <c r="I79" s="8"/>
      <c r="J79" s="7"/>
      <c r="K79" s="39" t="str">
        <f t="shared" si="7"/>
        <v xml:space="preserve"> </v>
      </c>
      <c r="L79" s="39" t="str">
        <f t="shared" si="8"/>
        <v xml:space="preserve"> </v>
      </c>
      <c r="M79" s="7"/>
      <c r="N79" s="7"/>
      <c r="O79" s="7" t="str">
        <f t="shared" si="9"/>
        <v/>
      </c>
      <c r="P79" s="40" t="str">
        <f t="shared" si="10"/>
        <v/>
      </c>
      <c r="Q79" s="7"/>
    </row>
    <row r="80" spans="2:17" x14ac:dyDescent="0.2">
      <c r="B80" s="14">
        <v>60</v>
      </c>
      <c r="C80" s="38"/>
      <c r="D80" s="8"/>
      <c r="E80" s="8"/>
      <c r="F80" s="8"/>
      <c r="G80" s="8"/>
      <c r="H80" s="8"/>
      <c r="I80" s="8"/>
      <c r="J80" s="7"/>
      <c r="K80" s="39" t="str">
        <f t="shared" si="7"/>
        <v xml:space="preserve"> </v>
      </c>
      <c r="L80" s="39" t="str">
        <f t="shared" si="8"/>
        <v xml:space="preserve"> </v>
      </c>
      <c r="M80" s="7"/>
      <c r="N80" s="7"/>
      <c r="O80" s="7" t="str">
        <f t="shared" si="9"/>
        <v/>
      </c>
      <c r="P80" s="40" t="str">
        <f t="shared" si="10"/>
        <v/>
      </c>
      <c r="Q80" s="7"/>
    </row>
    <row r="81" spans="2:17" x14ac:dyDescent="0.2">
      <c r="B81" s="14">
        <v>61</v>
      </c>
      <c r="C81" s="38"/>
      <c r="D81" s="8"/>
      <c r="E81" s="8"/>
      <c r="F81" s="8"/>
      <c r="G81" s="8"/>
      <c r="H81" s="8"/>
      <c r="I81" s="8"/>
      <c r="J81" s="7"/>
      <c r="K81" s="39" t="str">
        <f t="shared" si="7"/>
        <v xml:space="preserve"> </v>
      </c>
      <c r="L81" s="39" t="str">
        <f t="shared" si="8"/>
        <v xml:space="preserve"> </v>
      </c>
      <c r="M81" s="7"/>
      <c r="N81" s="7"/>
      <c r="O81" s="7" t="str">
        <f t="shared" si="9"/>
        <v/>
      </c>
      <c r="P81" s="40" t="str">
        <f t="shared" si="10"/>
        <v/>
      </c>
      <c r="Q81" s="7"/>
    </row>
    <row r="82" spans="2:17" x14ac:dyDescent="0.2">
      <c r="B82" s="14">
        <v>62</v>
      </c>
      <c r="C82" s="38"/>
      <c r="D82" s="8"/>
      <c r="E82" s="8"/>
      <c r="F82" s="8"/>
      <c r="G82" s="8"/>
      <c r="H82" s="8"/>
      <c r="I82" s="8"/>
      <c r="J82" s="7"/>
      <c r="K82" s="39" t="str">
        <f t="shared" si="7"/>
        <v xml:space="preserve"> </v>
      </c>
      <c r="L82" s="39" t="str">
        <f t="shared" si="8"/>
        <v xml:space="preserve"> </v>
      </c>
      <c r="M82" s="7"/>
      <c r="N82" s="7"/>
      <c r="O82" s="7" t="str">
        <f t="shared" si="9"/>
        <v/>
      </c>
      <c r="P82" s="40" t="str">
        <f t="shared" si="10"/>
        <v/>
      </c>
      <c r="Q82" s="7"/>
    </row>
    <row r="83" spans="2:17" x14ac:dyDescent="0.2">
      <c r="B83" s="14">
        <v>63</v>
      </c>
      <c r="C83" s="38"/>
      <c r="D83" s="8"/>
      <c r="E83" s="8"/>
      <c r="F83" s="8"/>
      <c r="G83" s="8"/>
      <c r="H83" s="8"/>
      <c r="I83" s="8"/>
      <c r="J83" s="7"/>
      <c r="K83" s="39" t="str">
        <f t="shared" si="7"/>
        <v xml:space="preserve"> </v>
      </c>
      <c r="L83" s="39" t="str">
        <f t="shared" si="8"/>
        <v xml:space="preserve"> </v>
      </c>
      <c r="M83" s="7"/>
      <c r="N83" s="7"/>
      <c r="O83" s="7" t="str">
        <f t="shared" si="9"/>
        <v/>
      </c>
      <c r="P83" s="40" t="str">
        <f t="shared" si="10"/>
        <v/>
      </c>
      <c r="Q83" s="7"/>
    </row>
    <row r="84" spans="2:17" x14ac:dyDescent="0.2">
      <c r="B84" s="14">
        <v>64</v>
      </c>
      <c r="C84" s="38"/>
      <c r="D84" s="8"/>
      <c r="E84" s="8"/>
      <c r="F84" s="8"/>
      <c r="G84" s="8"/>
      <c r="H84" s="8"/>
      <c r="I84" s="8"/>
      <c r="J84" s="7"/>
      <c r="K84" s="39" t="str">
        <f t="shared" si="7"/>
        <v xml:space="preserve"> </v>
      </c>
      <c r="L84" s="39" t="str">
        <f t="shared" si="8"/>
        <v xml:space="preserve"> </v>
      </c>
      <c r="M84" s="7"/>
      <c r="N84" s="7"/>
      <c r="O84" s="7" t="str">
        <f t="shared" si="9"/>
        <v/>
      </c>
      <c r="P84" s="40" t="str">
        <f t="shared" si="10"/>
        <v/>
      </c>
      <c r="Q84" s="7"/>
    </row>
    <row r="85" spans="2:17" x14ac:dyDescent="0.2">
      <c r="B85" s="14">
        <v>65</v>
      </c>
      <c r="C85" s="38"/>
      <c r="D85" s="8"/>
      <c r="E85" s="8"/>
      <c r="F85" s="8"/>
      <c r="G85" s="8"/>
      <c r="H85" s="8"/>
      <c r="I85" s="8"/>
      <c r="J85" s="7"/>
      <c r="K85" s="39" t="str">
        <f t="shared" si="7"/>
        <v xml:space="preserve"> </v>
      </c>
      <c r="L85" s="39" t="str">
        <f t="shared" si="8"/>
        <v xml:space="preserve"> </v>
      </c>
      <c r="M85" s="7"/>
      <c r="N85" s="7"/>
      <c r="O85" s="7" t="str">
        <f t="shared" si="9"/>
        <v/>
      </c>
      <c r="P85" s="40" t="str">
        <f t="shared" si="10"/>
        <v/>
      </c>
      <c r="Q85" s="7"/>
    </row>
    <row r="86" spans="2:17" x14ac:dyDescent="0.2">
      <c r="B86" s="14">
        <v>66</v>
      </c>
      <c r="C86" s="38"/>
      <c r="D86" s="8"/>
      <c r="E86" s="8"/>
      <c r="F86" s="8"/>
      <c r="G86" s="8"/>
      <c r="H86" s="8"/>
      <c r="I86" s="8"/>
      <c r="J86" s="7"/>
      <c r="K86" s="39" t="str">
        <f t="shared" si="7"/>
        <v xml:space="preserve"> </v>
      </c>
      <c r="L86" s="39" t="str">
        <f t="shared" si="8"/>
        <v xml:space="preserve"> </v>
      </c>
      <c r="M86" s="7"/>
      <c r="N86" s="7"/>
      <c r="O86" s="7" t="str">
        <f t="shared" si="9"/>
        <v/>
      </c>
      <c r="P86" s="40" t="str">
        <f t="shared" si="10"/>
        <v/>
      </c>
      <c r="Q86" s="7"/>
    </row>
    <row r="87" spans="2:17" x14ac:dyDescent="0.2">
      <c r="B87" s="14">
        <v>67</v>
      </c>
      <c r="C87" s="38"/>
      <c r="D87" s="8"/>
      <c r="E87" s="8"/>
      <c r="F87" s="8"/>
      <c r="G87" s="8"/>
      <c r="H87" s="8"/>
      <c r="I87" s="8"/>
      <c r="J87" s="7"/>
      <c r="K87" s="39" t="str">
        <f t="shared" si="7"/>
        <v xml:space="preserve"> </v>
      </c>
      <c r="L87" s="39" t="str">
        <f t="shared" si="8"/>
        <v xml:space="preserve"> </v>
      </c>
      <c r="M87" s="7"/>
      <c r="N87" s="7"/>
      <c r="O87" s="7" t="str">
        <f t="shared" si="9"/>
        <v/>
      </c>
      <c r="P87" s="40" t="str">
        <f t="shared" si="10"/>
        <v/>
      </c>
      <c r="Q87" s="7"/>
    </row>
    <row r="88" spans="2:17" x14ac:dyDescent="0.2">
      <c r="B88" s="14">
        <v>68</v>
      </c>
      <c r="C88" s="38"/>
      <c r="D88" s="8"/>
      <c r="E88" s="8"/>
      <c r="F88" s="8"/>
      <c r="G88" s="8"/>
      <c r="H88" s="8"/>
      <c r="I88" s="8"/>
      <c r="J88" s="7"/>
      <c r="K88" s="39" t="str">
        <f t="shared" si="7"/>
        <v xml:space="preserve"> </v>
      </c>
      <c r="L88" s="39" t="str">
        <f t="shared" si="8"/>
        <v xml:space="preserve"> </v>
      </c>
      <c r="M88" s="7"/>
      <c r="N88" s="7"/>
      <c r="O88" s="7" t="str">
        <f t="shared" si="9"/>
        <v/>
      </c>
      <c r="P88" s="40" t="str">
        <f t="shared" si="10"/>
        <v/>
      </c>
      <c r="Q88" s="7"/>
    </row>
    <row r="89" spans="2:17" x14ac:dyDescent="0.2">
      <c r="B89" s="14">
        <v>69</v>
      </c>
      <c r="C89" s="41"/>
      <c r="D89" s="8"/>
      <c r="E89" s="8"/>
      <c r="F89" s="8"/>
      <c r="G89" s="8"/>
      <c r="H89" s="8"/>
      <c r="I89" s="8"/>
      <c r="J89" s="7"/>
      <c r="K89" s="39" t="str">
        <f t="shared" si="7"/>
        <v xml:space="preserve"> </v>
      </c>
      <c r="L89" s="39" t="str">
        <f t="shared" si="8"/>
        <v xml:space="preserve"> </v>
      </c>
      <c r="M89" s="7"/>
      <c r="N89" s="7"/>
      <c r="O89" s="7" t="str">
        <f t="shared" si="9"/>
        <v/>
      </c>
      <c r="P89" s="40" t="str">
        <f t="shared" si="10"/>
        <v/>
      </c>
      <c r="Q89" s="7"/>
    </row>
    <row r="90" spans="2:17" x14ac:dyDescent="0.2">
      <c r="B90" s="14">
        <v>70</v>
      </c>
      <c r="C90" s="38"/>
      <c r="D90" s="8"/>
      <c r="E90" s="8"/>
      <c r="F90" s="8"/>
      <c r="G90" s="8"/>
      <c r="H90" s="8"/>
      <c r="I90" s="8"/>
      <c r="J90" s="7"/>
      <c r="K90" s="39" t="str">
        <f t="shared" si="7"/>
        <v xml:space="preserve"> </v>
      </c>
      <c r="L90" s="39" t="str">
        <f t="shared" si="8"/>
        <v xml:space="preserve"> </v>
      </c>
      <c r="M90" s="7"/>
      <c r="N90" s="7"/>
      <c r="O90" s="7" t="str">
        <f t="shared" si="9"/>
        <v/>
      </c>
      <c r="P90" s="40" t="str">
        <f t="shared" si="10"/>
        <v/>
      </c>
      <c r="Q90" s="7"/>
    </row>
    <row r="91" spans="2:17" x14ac:dyDescent="0.2">
      <c r="B91" s="14">
        <v>71</v>
      </c>
      <c r="C91" s="38"/>
      <c r="D91" s="8"/>
      <c r="E91" s="8"/>
      <c r="F91" s="8"/>
      <c r="G91" s="8"/>
      <c r="H91" s="8"/>
      <c r="I91" s="8"/>
      <c r="J91" s="7"/>
      <c r="K91" s="39" t="str">
        <f t="shared" si="7"/>
        <v xml:space="preserve"> </v>
      </c>
      <c r="L91" s="39" t="str">
        <f t="shared" si="8"/>
        <v xml:space="preserve"> </v>
      </c>
      <c r="M91" s="7"/>
      <c r="N91" s="7"/>
      <c r="O91" s="7" t="str">
        <f t="shared" si="9"/>
        <v/>
      </c>
      <c r="P91" s="40" t="str">
        <f t="shared" si="10"/>
        <v/>
      </c>
      <c r="Q91" s="7"/>
    </row>
    <row r="92" spans="2:17" x14ac:dyDescent="0.2">
      <c r="B92" s="14">
        <v>72</v>
      </c>
      <c r="C92" s="38"/>
      <c r="D92" s="8"/>
      <c r="E92" s="8"/>
      <c r="F92" s="8"/>
      <c r="G92" s="8"/>
      <c r="H92" s="8"/>
      <c r="I92" s="8"/>
      <c r="J92" s="7"/>
      <c r="K92" s="39" t="str">
        <f t="shared" si="7"/>
        <v xml:space="preserve"> </v>
      </c>
      <c r="L92" s="39" t="str">
        <f t="shared" si="8"/>
        <v xml:space="preserve"> </v>
      </c>
      <c r="M92" s="7"/>
      <c r="N92" s="7"/>
      <c r="O92" s="7" t="str">
        <f t="shared" si="9"/>
        <v/>
      </c>
      <c r="P92" s="40" t="str">
        <f t="shared" si="10"/>
        <v/>
      </c>
      <c r="Q92" s="7"/>
    </row>
    <row r="93" spans="2:17" x14ac:dyDescent="0.2">
      <c r="B93" s="14">
        <v>73</v>
      </c>
      <c r="C93" s="38"/>
      <c r="D93" s="8"/>
      <c r="E93" s="8"/>
      <c r="F93" s="8"/>
      <c r="G93" s="8"/>
      <c r="H93" s="8"/>
      <c r="I93" s="8"/>
      <c r="J93" s="7"/>
      <c r="K93" s="39" t="str">
        <f t="shared" si="7"/>
        <v xml:space="preserve"> </v>
      </c>
      <c r="L93" s="39" t="str">
        <f t="shared" si="8"/>
        <v xml:space="preserve"> </v>
      </c>
      <c r="M93" s="7"/>
      <c r="N93" s="7"/>
      <c r="O93" s="7" t="str">
        <f t="shared" si="9"/>
        <v/>
      </c>
      <c r="P93" s="40" t="str">
        <f t="shared" si="10"/>
        <v/>
      </c>
      <c r="Q93" s="7"/>
    </row>
    <row r="94" spans="2:17" x14ac:dyDescent="0.2">
      <c r="B94" s="14">
        <v>74</v>
      </c>
      <c r="C94" s="38"/>
      <c r="D94" s="8"/>
      <c r="E94" s="8"/>
      <c r="F94" s="8"/>
      <c r="G94" s="8"/>
      <c r="H94" s="8"/>
      <c r="I94" s="8"/>
      <c r="J94" s="7"/>
      <c r="K94" s="39" t="str">
        <f t="shared" si="7"/>
        <v xml:space="preserve"> </v>
      </c>
      <c r="L94" s="39" t="str">
        <f t="shared" si="8"/>
        <v xml:space="preserve"> </v>
      </c>
      <c r="M94" s="7"/>
      <c r="N94" s="7"/>
      <c r="O94" s="7" t="str">
        <f t="shared" si="9"/>
        <v/>
      </c>
      <c r="P94" s="40" t="str">
        <f t="shared" si="10"/>
        <v/>
      </c>
      <c r="Q94" s="7"/>
    </row>
    <row r="95" spans="2:17" x14ac:dyDescent="0.2">
      <c r="B95" s="14">
        <v>75</v>
      </c>
      <c r="C95" s="38"/>
      <c r="D95" s="8"/>
      <c r="E95" s="8"/>
      <c r="F95" s="8"/>
      <c r="G95" s="8"/>
      <c r="H95" s="8"/>
      <c r="I95" s="8"/>
      <c r="J95" s="7"/>
      <c r="K95" s="39" t="str">
        <f t="shared" si="7"/>
        <v xml:space="preserve"> </v>
      </c>
      <c r="L95" s="39" t="str">
        <f t="shared" si="8"/>
        <v xml:space="preserve"> </v>
      </c>
      <c r="M95" s="7"/>
      <c r="N95" s="7"/>
      <c r="O95" s="7" t="str">
        <f t="shared" si="9"/>
        <v/>
      </c>
      <c r="P95" s="40" t="str">
        <f t="shared" si="10"/>
        <v/>
      </c>
      <c r="Q95" s="7"/>
    </row>
    <row r="96" spans="2:17" x14ac:dyDescent="0.2">
      <c r="B96" s="14">
        <v>76</v>
      </c>
      <c r="C96" s="38"/>
      <c r="D96" s="8"/>
      <c r="E96" s="8"/>
      <c r="F96" s="8"/>
      <c r="G96" s="8"/>
      <c r="H96" s="8"/>
      <c r="I96" s="8"/>
      <c r="J96" s="7"/>
      <c r="K96" s="39" t="str">
        <f t="shared" si="7"/>
        <v xml:space="preserve"> </v>
      </c>
      <c r="L96" s="39" t="str">
        <f t="shared" si="8"/>
        <v xml:space="preserve"> </v>
      </c>
      <c r="M96" s="7"/>
      <c r="N96" s="7"/>
      <c r="O96" s="7" t="str">
        <f t="shared" si="9"/>
        <v/>
      </c>
      <c r="P96" s="40" t="str">
        <f t="shared" si="10"/>
        <v/>
      </c>
      <c r="Q96" s="7"/>
    </row>
    <row r="97" spans="2:17" x14ac:dyDescent="0.2">
      <c r="B97" s="14">
        <v>77</v>
      </c>
      <c r="C97" s="38"/>
      <c r="D97" s="8"/>
      <c r="E97" s="8"/>
      <c r="F97" s="8"/>
      <c r="G97" s="8"/>
      <c r="H97" s="8"/>
      <c r="I97" s="8"/>
      <c r="J97" s="7"/>
      <c r="K97" s="39" t="str">
        <f t="shared" si="7"/>
        <v xml:space="preserve"> </v>
      </c>
      <c r="L97" s="39" t="str">
        <f t="shared" si="8"/>
        <v xml:space="preserve"> </v>
      </c>
      <c r="M97" s="7"/>
      <c r="N97" s="7"/>
      <c r="O97" s="7" t="str">
        <f t="shared" si="9"/>
        <v/>
      </c>
      <c r="P97" s="40" t="str">
        <f t="shared" si="10"/>
        <v/>
      </c>
      <c r="Q97" s="7"/>
    </row>
    <row r="98" spans="2:17" x14ac:dyDescent="0.2">
      <c r="B98" s="14">
        <v>78</v>
      </c>
      <c r="C98" s="38"/>
      <c r="D98" s="8"/>
      <c r="E98" s="8"/>
      <c r="F98" s="8"/>
      <c r="G98" s="8"/>
      <c r="H98" s="8"/>
      <c r="I98" s="8"/>
      <c r="J98" s="7"/>
      <c r="K98" s="39" t="str">
        <f t="shared" si="7"/>
        <v xml:space="preserve"> </v>
      </c>
      <c r="L98" s="39" t="str">
        <f t="shared" si="8"/>
        <v xml:space="preserve"> </v>
      </c>
      <c r="M98" s="7"/>
      <c r="N98" s="7"/>
      <c r="O98" s="7" t="str">
        <f t="shared" si="9"/>
        <v/>
      </c>
      <c r="P98" s="40" t="str">
        <f t="shared" si="10"/>
        <v/>
      </c>
      <c r="Q98" s="7"/>
    </row>
    <row r="99" spans="2:17" x14ac:dyDescent="0.2">
      <c r="B99" s="14">
        <v>79</v>
      </c>
      <c r="C99" s="38"/>
      <c r="D99" s="8"/>
      <c r="E99" s="8"/>
      <c r="F99" s="8"/>
      <c r="G99" s="8"/>
      <c r="H99" s="8"/>
      <c r="I99" s="8"/>
      <c r="J99" s="7"/>
      <c r="K99" s="39" t="str">
        <f t="shared" ref="K99:K100" si="11">IF(ISBLANK(J99)," ",DATE(YEAR(J99)+15,MONTH(J99),DAY(J99)))</f>
        <v xml:space="preserve"> </v>
      </c>
      <c r="L99" s="39" t="str">
        <f t="shared" ref="L99:L100" si="12">IF(ISBLANK(J99)," ",DATE(YEAR(J99)+27,MONTH(J99),DAY(J99)))</f>
        <v xml:space="preserve"> </v>
      </c>
      <c r="M99" s="7"/>
      <c r="N99" s="7"/>
      <c r="O99" s="7" t="str">
        <f t="shared" ref="O99:O100" si="13">IF(OR(ISBLANK(J99),DATE(2013,1,1)&gt;K99,ISBLANK(M99)),"",(IF((M99) &gt;=  (K99),"","nein")))</f>
        <v/>
      </c>
      <c r="P99" s="40" t="str">
        <f t="shared" ref="P99:P100" si="14">IF(OR(ISBLANK(J99),ISBLANK(M99)),"",(IF(O99 = "nein","ja","nein")))</f>
        <v/>
      </c>
      <c r="Q99" s="7"/>
    </row>
    <row r="100" spans="2:17" x14ac:dyDescent="0.2">
      <c r="B100" s="14">
        <v>80</v>
      </c>
      <c r="C100" s="38"/>
      <c r="D100" s="8"/>
      <c r="E100" s="8"/>
      <c r="F100" s="8"/>
      <c r="G100" s="8"/>
      <c r="H100" s="8"/>
      <c r="I100" s="8"/>
      <c r="J100" s="7"/>
      <c r="K100" s="39" t="str">
        <f t="shared" si="11"/>
        <v xml:space="preserve"> </v>
      </c>
      <c r="L100" s="39" t="str">
        <f t="shared" si="12"/>
        <v xml:space="preserve"> </v>
      </c>
      <c r="M100" s="7"/>
      <c r="N100" s="7"/>
      <c r="O100" s="7" t="str">
        <f t="shared" si="13"/>
        <v/>
      </c>
      <c r="P100" s="40" t="str">
        <f t="shared" si="14"/>
        <v/>
      </c>
      <c r="Q100" s="7"/>
    </row>
    <row r="179" spans="19:19" ht="15" x14ac:dyDescent="0.25">
      <c r="S179" s="9" t="str">
        <f t="shared" ref="S179:S182" si="15">Q179&amp;" "&amp;R179</f>
        <v xml:space="preserve"> </v>
      </c>
    </row>
    <row r="180" spans="19:19" ht="15" x14ac:dyDescent="0.25">
      <c r="S180" s="9" t="str">
        <f t="shared" si="15"/>
        <v xml:space="preserve"> </v>
      </c>
    </row>
    <row r="181" spans="19:19" ht="15" x14ac:dyDescent="0.25">
      <c r="S181" s="9" t="str">
        <f t="shared" si="15"/>
        <v xml:space="preserve"> </v>
      </c>
    </row>
    <row r="182" spans="19:19" ht="15" x14ac:dyDescent="0.25">
      <c r="S182" s="9" t="str">
        <f t="shared" si="15"/>
        <v xml:space="preserve"> </v>
      </c>
    </row>
  </sheetData>
  <sheetProtection algorithmName="SHA-512" hashValue="30J4ZQKssWyeLacPFPVqD3LlvgQsWrYesemKwKVfKOZBJZlpoGiOzgiqzBnByYlGKTewi7k5lhUujiR1EMqbEg==" saltValue="eRDnXvEK6S80iSqC1RwIHw==" spinCount="100000" sheet="1" objects="1" scenarios="1" selectLockedCells="1"/>
  <customSheetViews>
    <customSheetView guid="{FEADB2E6-A764-461B-B69A-29C7F097491F}" showGridLines="0" fitToPage="1">
      <selection activeCell="C23" sqref="C23"/>
      <pageMargins left="0.70866141732283472" right="0.70866141732283472" top="0.78740157480314965" bottom="0.78740157480314965" header="0.31496062992125984" footer="0.31496062992125984"/>
      <pageSetup paperSize="9" scale="59" fitToHeight="0" orientation="landscape" r:id="rId1"/>
    </customSheetView>
  </customSheetViews>
  <mergeCells count="8">
    <mergeCell ref="B17:Q17"/>
    <mergeCell ref="B2:Q2"/>
    <mergeCell ref="B7:J7"/>
    <mergeCell ref="B11:K11"/>
    <mergeCell ref="B13:J13"/>
    <mergeCell ref="L7:O7"/>
    <mergeCell ref="L9:O9"/>
    <mergeCell ref="B9:K9"/>
  </mergeCells>
  <dataValidations count="2">
    <dataValidation type="whole" allowBlank="1" showInputMessage="1" showErrorMessage="1" sqref="H21:H100">
      <formula1>1000</formula1>
      <formula2>9999</formula2>
    </dataValidation>
    <dataValidation type="textLength" allowBlank="1" showInputMessage="1" showErrorMessage="1" sqref="F21:F100">
      <formula1>1</formula1>
      <formula2>1</formula2>
    </dataValidation>
  </dataValidations>
  <pageMargins left="0.70866141732283472" right="0.70866141732283472" top="0.78740157480314965" bottom="0.78740157480314965" header="0.31496062992125984" footer="0.31496062992125984"/>
  <pageSetup paperSize="9" scale="54" fitToHeight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5" name="Drop Down 16">
              <controlPr defaultSize="0" autoLine="0" autoPict="0">
                <anchor moveWithCells="1">
                  <from>
                    <xdr:col>10</xdr:col>
                    <xdr:colOff>895350</xdr:colOff>
                    <xdr:row>3</xdr:row>
                    <xdr:rowOff>152400</xdr:rowOff>
                  </from>
                  <to>
                    <xdr:col>15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00"/>
  <sheetViews>
    <sheetView topLeftCell="A94" workbookViewId="0">
      <selection activeCell="C117" sqref="C117"/>
    </sheetView>
  </sheetViews>
  <sheetFormatPr baseColWidth="10" defaultRowHeight="14.25" x14ac:dyDescent="0.2"/>
  <cols>
    <col min="1" max="1" width="17.625" customWidth="1"/>
    <col min="2" max="2" width="20.75" customWidth="1"/>
    <col min="3" max="3" width="20.5" customWidth="1"/>
  </cols>
  <sheetData>
    <row r="1" spans="1:3" x14ac:dyDescent="0.2">
      <c r="A1" s="30" t="s">
        <v>284</v>
      </c>
      <c r="B1" s="30" t="s">
        <v>1</v>
      </c>
      <c r="C1" s="31" t="s">
        <v>14</v>
      </c>
    </row>
    <row r="2" spans="1:3" x14ac:dyDescent="0.2">
      <c r="A2" s="27" t="s">
        <v>15</v>
      </c>
      <c r="B2" s="28" t="s">
        <v>16</v>
      </c>
      <c r="C2" s="31" t="str">
        <f>A2&amp;" "&amp;B2</f>
        <v>Affentranger Julia</v>
      </c>
    </row>
    <row r="3" spans="1:3" x14ac:dyDescent="0.2">
      <c r="A3" s="27" t="s">
        <v>15</v>
      </c>
      <c r="B3" s="28" t="s">
        <v>17</v>
      </c>
      <c r="C3" s="31" t="str">
        <f t="shared" ref="C3:C80" si="0">A3&amp;" "&amp;B3</f>
        <v>Affentranger Urs</v>
      </c>
    </row>
    <row r="4" spans="1:3" x14ac:dyDescent="0.2">
      <c r="A4" s="27" t="s">
        <v>18</v>
      </c>
      <c r="B4" s="28" t="s">
        <v>19</v>
      </c>
      <c r="C4" s="31" t="str">
        <f t="shared" si="0"/>
        <v>Albisser Bruno</v>
      </c>
    </row>
    <row r="5" spans="1:3" x14ac:dyDescent="0.2">
      <c r="A5" s="27" t="s">
        <v>20</v>
      </c>
      <c r="B5" s="28" t="s">
        <v>21</v>
      </c>
      <c r="C5" s="31" t="str">
        <f t="shared" si="0"/>
        <v>Ammermann Stephan</v>
      </c>
    </row>
    <row r="6" spans="1:3" x14ac:dyDescent="0.2">
      <c r="A6" s="27" t="s">
        <v>22</v>
      </c>
      <c r="B6" s="28" t="s">
        <v>23</v>
      </c>
      <c r="C6" s="31" t="str">
        <f t="shared" si="0"/>
        <v>Andermatt Kuno</v>
      </c>
    </row>
    <row r="7" spans="1:3" x14ac:dyDescent="0.2">
      <c r="A7" s="27" t="s">
        <v>24</v>
      </c>
      <c r="B7" s="28" t="s">
        <v>25</v>
      </c>
      <c r="C7" s="31" t="str">
        <f t="shared" si="0"/>
        <v>Angehrn-Buck Christine</v>
      </c>
    </row>
    <row r="8" spans="1:3" x14ac:dyDescent="0.2">
      <c r="A8" s="27" t="s">
        <v>26</v>
      </c>
      <c r="B8" s="28" t="s">
        <v>27</v>
      </c>
      <c r="C8" s="31" t="str">
        <f t="shared" si="0"/>
        <v>Annen Noëlle</v>
      </c>
    </row>
    <row r="9" spans="1:3" x14ac:dyDescent="0.2">
      <c r="A9" s="27" t="s">
        <v>28</v>
      </c>
      <c r="B9" s="28" t="s">
        <v>29</v>
      </c>
      <c r="C9" s="31" t="str">
        <f t="shared" si="0"/>
        <v>Aregger Patrick</v>
      </c>
    </row>
    <row r="10" spans="1:3" x14ac:dyDescent="0.2">
      <c r="A10" s="27" t="s">
        <v>344</v>
      </c>
      <c r="B10" s="28" t="s">
        <v>345</v>
      </c>
      <c r="C10" s="31" t="str">
        <f t="shared" si="0"/>
        <v>Arndt Carmen</v>
      </c>
    </row>
    <row r="11" spans="1:3" x14ac:dyDescent="0.2">
      <c r="A11" s="27" t="s">
        <v>333</v>
      </c>
      <c r="B11" s="28" t="s">
        <v>239</v>
      </c>
      <c r="C11" s="31" t="str">
        <f t="shared" si="0"/>
        <v>Arpagaus Marco</v>
      </c>
    </row>
    <row r="12" spans="1:3" x14ac:dyDescent="0.2">
      <c r="A12" s="27" t="s">
        <v>30</v>
      </c>
      <c r="B12" s="28" t="s">
        <v>31</v>
      </c>
      <c r="C12" s="31" t="str">
        <f t="shared" si="0"/>
        <v>Averdunk-Gille Ulrike</v>
      </c>
    </row>
    <row r="13" spans="1:3" x14ac:dyDescent="0.2">
      <c r="A13" s="27" t="s">
        <v>32</v>
      </c>
      <c r="B13" s="28" t="s">
        <v>33</v>
      </c>
      <c r="C13" s="31" t="str">
        <f t="shared" si="0"/>
        <v>Babica Regina</v>
      </c>
    </row>
    <row r="14" spans="1:3" x14ac:dyDescent="0.2">
      <c r="A14" s="27" t="s">
        <v>317</v>
      </c>
      <c r="B14" s="28" t="s">
        <v>318</v>
      </c>
      <c r="C14" s="31" t="str">
        <f t="shared" si="0"/>
        <v>Bachmann Lidia</v>
      </c>
    </row>
    <row r="15" spans="1:3" x14ac:dyDescent="0.2">
      <c r="A15" s="27" t="s">
        <v>34</v>
      </c>
      <c r="B15" s="28" t="s">
        <v>35</v>
      </c>
      <c r="C15" s="31" t="str">
        <f t="shared" si="0"/>
        <v>Baur Thomas</v>
      </c>
    </row>
    <row r="16" spans="1:3" x14ac:dyDescent="0.2">
      <c r="A16" s="27" t="s">
        <v>36</v>
      </c>
      <c r="B16" s="28" t="s">
        <v>37</v>
      </c>
      <c r="C16" s="31" t="str">
        <f t="shared" si="0"/>
        <v>Bayer Johanna</v>
      </c>
    </row>
    <row r="17" spans="1:3" x14ac:dyDescent="0.2">
      <c r="A17" s="27" t="s">
        <v>38</v>
      </c>
      <c r="B17" s="28" t="s">
        <v>39</v>
      </c>
      <c r="C17" s="31" t="str">
        <f t="shared" si="0"/>
        <v>Bernhardt Andreas</v>
      </c>
    </row>
    <row r="18" spans="1:3" x14ac:dyDescent="0.2">
      <c r="A18" s="27" t="s">
        <v>41</v>
      </c>
      <c r="B18" s="28" t="s">
        <v>42</v>
      </c>
      <c r="C18" s="31" t="str">
        <f t="shared" si="0"/>
        <v xml:space="preserve">Bieri  Jakob </v>
      </c>
    </row>
    <row r="19" spans="1:3" x14ac:dyDescent="0.2">
      <c r="A19" s="27" t="s">
        <v>43</v>
      </c>
      <c r="B19" s="28" t="s">
        <v>44</v>
      </c>
      <c r="C19" s="31" t="str">
        <f t="shared" si="0"/>
        <v>Bieringer Frank</v>
      </c>
    </row>
    <row r="20" spans="1:3" x14ac:dyDescent="0.2">
      <c r="A20" s="27" t="s">
        <v>349</v>
      </c>
      <c r="B20" s="28" t="s">
        <v>350</v>
      </c>
      <c r="C20" s="31" t="str">
        <f t="shared" si="0"/>
        <v>Birk Zsofia</v>
      </c>
    </row>
    <row r="21" spans="1:3" x14ac:dyDescent="0.2">
      <c r="A21" s="27" t="s">
        <v>45</v>
      </c>
      <c r="B21" s="28" t="s">
        <v>46</v>
      </c>
      <c r="C21" s="31" t="str">
        <f t="shared" si="0"/>
        <v>Blümel Petra</v>
      </c>
    </row>
    <row r="22" spans="1:3" x14ac:dyDescent="0.2">
      <c r="A22" s="27" t="s">
        <v>47</v>
      </c>
      <c r="B22" s="28" t="s">
        <v>48</v>
      </c>
      <c r="C22" s="31" t="str">
        <f t="shared" si="0"/>
        <v>Bode Burkhard</v>
      </c>
    </row>
    <row r="23" spans="1:3" x14ac:dyDescent="0.2">
      <c r="A23" s="27" t="s">
        <v>49</v>
      </c>
      <c r="B23" s="28" t="s">
        <v>42</v>
      </c>
      <c r="C23" s="31" t="str">
        <f t="shared" si="0"/>
        <v xml:space="preserve">Bodziony Jakob </v>
      </c>
    </row>
    <row r="24" spans="1:3" x14ac:dyDescent="0.2">
      <c r="A24" s="27" t="s">
        <v>50</v>
      </c>
      <c r="B24" s="28" t="s">
        <v>17</v>
      </c>
      <c r="C24" s="31" t="str">
        <f t="shared" si="0"/>
        <v>Bohl Urs</v>
      </c>
    </row>
    <row r="25" spans="1:3" x14ac:dyDescent="0.2">
      <c r="A25" s="27" t="s">
        <v>313</v>
      </c>
      <c r="B25" s="28" t="s">
        <v>314</v>
      </c>
      <c r="C25" s="31" t="str">
        <f t="shared" si="0"/>
        <v>Bonzanigo Nicoletta</v>
      </c>
    </row>
    <row r="26" spans="1:3" x14ac:dyDescent="0.2">
      <c r="A26" s="27" t="s">
        <v>51</v>
      </c>
      <c r="B26" s="28" t="s">
        <v>52</v>
      </c>
      <c r="C26" s="31" t="str">
        <f t="shared" si="0"/>
        <v>Born Kerstin</v>
      </c>
    </row>
    <row r="27" spans="1:3" x14ac:dyDescent="0.2">
      <c r="A27" s="27" t="s">
        <v>360</v>
      </c>
      <c r="B27" s="28" t="s">
        <v>361</v>
      </c>
      <c r="C27" s="31" t="str">
        <f t="shared" si="0"/>
        <v>Bornhöft Christoph</v>
      </c>
    </row>
    <row r="28" spans="1:3" x14ac:dyDescent="0.2">
      <c r="A28" s="27" t="s">
        <v>53</v>
      </c>
      <c r="B28" s="28" t="s">
        <v>54</v>
      </c>
      <c r="C28" s="31" t="str">
        <f t="shared" si="0"/>
        <v>Bösch-Willi Andrea</v>
      </c>
    </row>
    <row r="29" spans="1:3" x14ac:dyDescent="0.2">
      <c r="A29" s="27" t="s">
        <v>55</v>
      </c>
      <c r="B29" s="28" t="s">
        <v>56</v>
      </c>
      <c r="C29" s="31" t="str">
        <f t="shared" si="0"/>
        <v>Brenneis Winfried</v>
      </c>
    </row>
    <row r="30" spans="1:3" x14ac:dyDescent="0.2">
      <c r="A30" s="27" t="s">
        <v>57</v>
      </c>
      <c r="B30" s="28" t="s">
        <v>58</v>
      </c>
      <c r="C30" s="31" t="str">
        <f t="shared" si="0"/>
        <v>Brentano Assef Rudah</v>
      </c>
    </row>
    <row r="31" spans="1:3" x14ac:dyDescent="0.2">
      <c r="A31" s="27" t="s">
        <v>59</v>
      </c>
      <c r="B31" s="28" t="s">
        <v>60</v>
      </c>
      <c r="C31" s="31" t="str">
        <f t="shared" si="0"/>
        <v>Buf Corina Roxana</v>
      </c>
    </row>
    <row r="32" spans="1:3" x14ac:dyDescent="0.2">
      <c r="A32" s="27" t="s">
        <v>61</v>
      </c>
      <c r="B32" s="28" t="s">
        <v>62</v>
      </c>
      <c r="C32" s="31" t="str">
        <f t="shared" si="0"/>
        <v>Bühlmann Christa</v>
      </c>
    </row>
    <row r="33" spans="1:3" x14ac:dyDescent="0.2">
      <c r="A33" s="27" t="s">
        <v>61</v>
      </c>
      <c r="B33" s="28" t="s">
        <v>63</v>
      </c>
      <c r="C33" s="31" t="str">
        <f t="shared" si="0"/>
        <v>Bühlmann Cyrill</v>
      </c>
    </row>
    <row r="34" spans="1:3" x14ac:dyDescent="0.2">
      <c r="A34" s="27" t="s">
        <v>61</v>
      </c>
      <c r="B34" s="28" t="s">
        <v>64</v>
      </c>
      <c r="C34" s="31" t="str">
        <f t="shared" si="0"/>
        <v>Bühlmann Martin</v>
      </c>
    </row>
    <row r="35" spans="1:3" x14ac:dyDescent="0.2">
      <c r="A35" s="27" t="s">
        <v>65</v>
      </c>
      <c r="B35" s="28" t="s">
        <v>66</v>
      </c>
      <c r="C35" s="31" t="str">
        <f t="shared" si="0"/>
        <v>Burch Elsbeth</v>
      </c>
    </row>
    <row r="36" spans="1:3" x14ac:dyDescent="0.2">
      <c r="A36" s="27" t="s">
        <v>67</v>
      </c>
      <c r="B36" s="28" t="s">
        <v>68</v>
      </c>
      <c r="C36" s="31" t="str">
        <f t="shared" si="0"/>
        <v>Burgherr Jürg</v>
      </c>
    </row>
    <row r="37" spans="1:3" x14ac:dyDescent="0.2">
      <c r="A37" s="27" t="s">
        <v>69</v>
      </c>
      <c r="B37" s="28" t="s">
        <v>70</v>
      </c>
      <c r="C37" s="31" t="str">
        <f t="shared" si="0"/>
        <v>Cebulla Michael</v>
      </c>
    </row>
    <row r="38" spans="1:3" x14ac:dyDescent="0.2">
      <c r="A38" s="27" t="s">
        <v>71</v>
      </c>
      <c r="B38" s="28" t="s">
        <v>72</v>
      </c>
      <c r="C38" s="31" t="str">
        <f t="shared" si="0"/>
        <v>Degonda Marlen</v>
      </c>
    </row>
    <row r="39" spans="1:3" x14ac:dyDescent="0.2">
      <c r="A39" s="27" t="s">
        <v>73</v>
      </c>
      <c r="B39" s="28" t="s">
        <v>74</v>
      </c>
      <c r="C39" s="31" t="str">
        <f t="shared" si="0"/>
        <v>Donné Manfred</v>
      </c>
    </row>
    <row r="40" spans="1:3" x14ac:dyDescent="0.2">
      <c r="A40" s="27" t="s">
        <v>293</v>
      </c>
      <c r="B40" s="28" t="s">
        <v>294</v>
      </c>
      <c r="C40" s="31" t="str">
        <f t="shared" si="0"/>
        <v>Dal Pian Désirée</v>
      </c>
    </row>
    <row r="41" spans="1:3" x14ac:dyDescent="0.2">
      <c r="A41" s="27" t="s">
        <v>75</v>
      </c>
      <c r="B41" s="28" t="s">
        <v>76</v>
      </c>
      <c r="C41" s="31" t="str">
        <f t="shared" si="0"/>
        <v>Draths Ruth</v>
      </c>
    </row>
    <row r="42" spans="1:3" x14ac:dyDescent="0.2">
      <c r="A42" s="27" t="s">
        <v>77</v>
      </c>
      <c r="B42" s="28" t="s">
        <v>78</v>
      </c>
      <c r="C42" s="31" t="str">
        <f t="shared" si="0"/>
        <v>Dürr Daniel</v>
      </c>
    </row>
    <row r="43" spans="1:3" x14ac:dyDescent="0.2">
      <c r="A43" s="27" t="s">
        <v>79</v>
      </c>
      <c r="B43" s="28" t="s">
        <v>80</v>
      </c>
      <c r="C43" s="31" t="str">
        <f t="shared" si="0"/>
        <v>Ebrahimzada Fachera</v>
      </c>
    </row>
    <row r="44" spans="1:3" x14ac:dyDescent="0.2">
      <c r="A44" s="27" t="s">
        <v>82</v>
      </c>
      <c r="B44" s="28" t="s">
        <v>83</v>
      </c>
      <c r="C44" s="31" t="str">
        <f t="shared" si="0"/>
        <v>Eigenmann Anne Karin</v>
      </c>
    </row>
    <row r="45" spans="1:3" x14ac:dyDescent="0.2">
      <c r="A45" s="27" t="s">
        <v>84</v>
      </c>
      <c r="B45" s="28" t="s">
        <v>68</v>
      </c>
      <c r="C45" s="31" t="str">
        <f t="shared" si="0"/>
        <v>Eiholzer Jürg</v>
      </c>
    </row>
    <row r="46" spans="1:3" x14ac:dyDescent="0.2">
      <c r="A46" s="27" t="s">
        <v>85</v>
      </c>
      <c r="B46" s="28" t="s">
        <v>86</v>
      </c>
      <c r="C46" s="31" t="str">
        <f t="shared" si="0"/>
        <v>Elschner Uwe</v>
      </c>
    </row>
    <row r="47" spans="1:3" x14ac:dyDescent="0.2">
      <c r="A47" s="27" t="s">
        <v>87</v>
      </c>
      <c r="B47" s="28" t="s">
        <v>88</v>
      </c>
      <c r="C47" s="31" t="str">
        <f t="shared" si="0"/>
        <v>Eppenberger Annette</v>
      </c>
    </row>
    <row r="48" spans="1:3" x14ac:dyDescent="0.2">
      <c r="A48" s="27" t="s">
        <v>89</v>
      </c>
      <c r="B48" s="28" t="s">
        <v>78</v>
      </c>
      <c r="C48" s="31" t="str">
        <f t="shared" si="0"/>
        <v>Ess Daniel</v>
      </c>
    </row>
    <row r="49" spans="1:3" x14ac:dyDescent="0.2">
      <c r="A49" s="27" t="s">
        <v>90</v>
      </c>
      <c r="B49" s="27" t="s">
        <v>40</v>
      </c>
      <c r="C49" s="31" t="str">
        <f t="shared" si="0"/>
        <v>Estermann Bernhard</v>
      </c>
    </row>
    <row r="50" spans="1:3" x14ac:dyDescent="0.2">
      <c r="A50" s="27" t="s">
        <v>365</v>
      </c>
      <c r="B50" s="27" t="s">
        <v>366</v>
      </c>
      <c r="C50" s="31" t="str">
        <f t="shared" si="0"/>
        <v>Ettlin Guido</v>
      </c>
    </row>
    <row r="51" spans="1:3" x14ac:dyDescent="0.2">
      <c r="A51" s="27" t="s">
        <v>91</v>
      </c>
      <c r="B51" s="28" t="s">
        <v>92</v>
      </c>
      <c r="C51" s="31" t="str">
        <f t="shared" si="0"/>
        <v>Fabel Annik</v>
      </c>
    </row>
    <row r="52" spans="1:3" x14ac:dyDescent="0.2">
      <c r="A52" s="27" t="s">
        <v>93</v>
      </c>
      <c r="B52" s="28" t="s">
        <v>94</v>
      </c>
      <c r="C52" s="31" t="str">
        <f t="shared" si="0"/>
        <v>Fähnle Ivo</v>
      </c>
    </row>
    <row r="53" spans="1:3" x14ac:dyDescent="0.2">
      <c r="A53" s="27" t="s">
        <v>95</v>
      </c>
      <c r="B53" s="28" t="s">
        <v>96</v>
      </c>
      <c r="C53" s="31" t="str">
        <f t="shared" si="0"/>
        <v>Fischer Sabina</v>
      </c>
    </row>
    <row r="54" spans="1:3" x14ac:dyDescent="0.2">
      <c r="A54" s="27" t="s">
        <v>309</v>
      </c>
      <c r="B54" s="28" t="s">
        <v>310</v>
      </c>
      <c r="C54" s="31" t="str">
        <f t="shared" si="0"/>
        <v>Gartmann Flurina</v>
      </c>
    </row>
    <row r="55" spans="1:3" x14ac:dyDescent="0.2">
      <c r="A55" s="27" t="s">
        <v>353</v>
      </c>
      <c r="B55" s="28" t="s">
        <v>194</v>
      </c>
      <c r="C55" s="31" t="str">
        <f t="shared" si="0"/>
        <v>Gassmann Christian</v>
      </c>
    </row>
    <row r="56" spans="1:3" x14ac:dyDescent="0.2">
      <c r="A56" s="27" t="s">
        <v>340</v>
      </c>
      <c r="B56" s="28" t="s">
        <v>341</v>
      </c>
      <c r="C56" s="31" t="str">
        <f t="shared" si="0"/>
        <v>Gavrilita Ecaterina</v>
      </c>
    </row>
    <row r="57" spans="1:3" x14ac:dyDescent="0.2">
      <c r="A57" s="27" t="s">
        <v>97</v>
      </c>
      <c r="B57" s="28" t="s">
        <v>98</v>
      </c>
      <c r="C57" s="31" t="str">
        <f t="shared" si="0"/>
        <v>Geibel Dominik</v>
      </c>
    </row>
    <row r="58" spans="1:3" x14ac:dyDescent="0.2">
      <c r="A58" s="27" t="s">
        <v>301</v>
      </c>
      <c r="B58" s="28" t="s">
        <v>302</v>
      </c>
      <c r="C58" s="31" t="str">
        <f t="shared" si="0"/>
        <v>Georgiadis George</v>
      </c>
    </row>
    <row r="59" spans="1:3" x14ac:dyDescent="0.2">
      <c r="A59" s="27" t="s">
        <v>99</v>
      </c>
      <c r="B59" s="28" t="s">
        <v>100</v>
      </c>
      <c r="C59" s="31" t="str">
        <f t="shared" si="0"/>
        <v>Ghelli Ricardo</v>
      </c>
    </row>
    <row r="60" spans="1:3" x14ac:dyDescent="0.2">
      <c r="A60" s="27" t="s">
        <v>101</v>
      </c>
      <c r="B60" s="28" t="s">
        <v>102</v>
      </c>
      <c r="C60" s="31" t="str">
        <f t="shared" si="0"/>
        <v>Gilke Ursula</v>
      </c>
    </row>
    <row r="61" spans="1:3" x14ac:dyDescent="0.2">
      <c r="A61" s="27" t="s">
        <v>103</v>
      </c>
      <c r="B61" s="28" t="s">
        <v>104</v>
      </c>
      <c r="C61" s="31" t="str">
        <f t="shared" si="0"/>
        <v>Gisler Philipp</v>
      </c>
    </row>
    <row r="62" spans="1:3" x14ac:dyDescent="0.2">
      <c r="A62" s="27" t="s">
        <v>105</v>
      </c>
      <c r="B62" s="28" t="s">
        <v>106</v>
      </c>
      <c r="C62" s="31" t="str">
        <f t="shared" si="0"/>
        <v>Göhring Claudia</v>
      </c>
    </row>
    <row r="63" spans="1:3" x14ac:dyDescent="0.2">
      <c r="A63" s="27" t="s">
        <v>319</v>
      </c>
      <c r="B63" s="28" t="s">
        <v>320</v>
      </c>
      <c r="C63" s="31" t="str">
        <f t="shared" si="0"/>
        <v>Grahmann Manuel</v>
      </c>
    </row>
    <row r="64" spans="1:3" x14ac:dyDescent="0.2">
      <c r="A64" s="27" t="s">
        <v>107</v>
      </c>
      <c r="B64" s="28" t="s">
        <v>108</v>
      </c>
      <c r="C64" s="31" t="str">
        <f t="shared" si="0"/>
        <v>Griebl Nicola</v>
      </c>
    </row>
    <row r="65" spans="1:3" x14ac:dyDescent="0.2">
      <c r="A65" s="27" t="s">
        <v>109</v>
      </c>
      <c r="B65" s="28" t="s">
        <v>39</v>
      </c>
      <c r="C65" s="31" t="str">
        <f t="shared" si="0"/>
        <v>Günthert Andreas</v>
      </c>
    </row>
    <row r="66" spans="1:3" x14ac:dyDescent="0.2">
      <c r="A66" s="27" t="s">
        <v>328</v>
      </c>
      <c r="B66" s="28" t="s">
        <v>329</v>
      </c>
      <c r="C66" s="31" t="str">
        <f t="shared" si="0"/>
        <v>Gut Dominique</v>
      </c>
    </row>
    <row r="67" spans="1:3" x14ac:dyDescent="0.2">
      <c r="A67" s="27" t="s">
        <v>356</v>
      </c>
      <c r="B67" s="28" t="s">
        <v>343</v>
      </c>
      <c r="C67" s="31" t="str">
        <f t="shared" si="0"/>
        <v>Halbeisen Nicole</v>
      </c>
    </row>
    <row r="68" spans="1:3" x14ac:dyDescent="0.2">
      <c r="A68" s="27" t="s">
        <v>110</v>
      </c>
      <c r="B68" s="28" t="s">
        <v>111</v>
      </c>
      <c r="C68" s="31" t="str">
        <f t="shared" si="0"/>
        <v>Hämmerli Ingrid</v>
      </c>
    </row>
    <row r="69" spans="1:3" x14ac:dyDescent="0.2">
      <c r="A69" s="27" t="s">
        <v>354</v>
      </c>
      <c r="B69" s="28" t="s">
        <v>355</v>
      </c>
      <c r="C69" s="31" t="str">
        <f t="shared" si="0"/>
        <v>Harizanova Mirela</v>
      </c>
    </row>
    <row r="70" spans="1:3" x14ac:dyDescent="0.2">
      <c r="A70" s="27" t="s">
        <v>112</v>
      </c>
      <c r="B70" s="28" t="s">
        <v>113</v>
      </c>
      <c r="C70" s="31" t="str">
        <f t="shared" si="0"/>
        <v>Hasanaj Ded</v>
      </c>
    </row>
    <row r="71" spans="1:3" x14ac:dyDescent="0.2">
      <c r="A71" s="27" t="s">
        <v>114</v>
      </c>
      <c r="B71" s="28" t="s">
        <v>115</v>
      </c>
      <c r="C71" s="31" t="str">
        <f t="shared" si="0"/>
        <v>Heim Hans-Christoph</v>
      </c>
    </row>
    <row r="72" spans="1:3" x14ac:dyDescent="0.2">
      <c r="A72" s="27" t="s">
        <v>362</v>
      </c>
      <c r="B72" s="28" t="s">
        <v>363</v>
      </c>
      <c r="C72" s="31" t="str">
        <f t="shared" si="0"/>
        <v>Hermanns Anja</v>
      </c>
    </row>
    <row r="73" spans="1:3" x14ac:dyDescent="0.2">
      <c r="A73" s="27" t="s">
        <v>336</v>
      </c>
      <c r="B73" s="28" t="s">
        <v>337</v>
      </c>
      <c r="C73" s="31" t="str">
        <f t="shared" si="0"/>
        <v>Herold Markud</v>
      </c>
    </row>
    <row r="74" spans="1:3" x14ac:dyDescent="0.2">
      <c r="A74" s="27" t="s">
        <v>303</v>
      </c>
      <c r="B74" s="28" t="s">
        <v>304</v>
      </c>
      <c r="C74" s="31" t="str">
        <f t="shared" si="0"/>
        <v>Herzog Aurelia</v>
      </c>
    </row>
    <row r="75" spans="1:3" x14ac:dyDescent="0.2">
      <c r="A75" s="27" t="s">
        <v>116</v>
      </c>
      <c r="B75" s="28" t="s">
        <v>117</v>
      </c>
      <c r="C75" s="31" t="str">
        <f t="shared" si="0"/>
        <v>Holz Uschi</v>
      </c>
    </row>
    <row r="76" spans="1:3" x14ac:dyDescent="0.2">
      <c r="A76" s="27" t="s">
        <v>118</v>
      </c>
      <c r="B76" s="28" t="s">
        <v>17</v>
      </c>
      <c r="C76" s="31" t="str">
        <f t="shared" si="0"/>
        <v>Hörler Urs</v>
      </c>
    </row>
    <row r="77" spans="1:3" x14ac:dyDescent="0.2">
      <c r="A77" s="27" t="s">
        <v>119</v>
      </c>
      <c r="B77" s="28" t="s">
        <v>120</v>
      </c>
      <c r="C77" s="31" t="str">
        <f t="shared" si="0"/>
        <v>Hug Doreen</v>
      </c>
    </row>
    <row r="78" spans="1:3" x14ac:dyDescent="0.2">
      <c r="A78" s="27" t="s">
        <v>119</v>
      </c>
      <c r="B78" s="28" t="s">
        <v>121</v>
      </c>
      <c r="C78" s="31" t="str">
        <f t="shared" si="0"/>
        <v>Hug Isabelle</v>
      </c>
    </row>
    <row r="79" spans="1:3" x14ac:dyDescent="0.2">
      <c r="A79" s="27" t="s">
        <v>122</v>
      </c>
      <c r="B79" s="28" t="s">
        <v>123</v>
      </c>
      <c r="C79" s="31" t="str">
        <f t="shared" si="0"/>
        <v>Idrizi Ismet</v>
      </c>
    </row>
    <row r="80" spans="1:3" x14ac:dyDescent="0.2">
      <c r="A80" s="27" t="s">
        <v>124</v>
      </c>
      <c r="B80" s="28" t="s">
        <v>125</v>
      </c>
      <c r="C80" s="31" t="str">
        <f t="shared" si="0"/>
        <v>Imobersteg Cornelia</v>
      </c>
    </row>
    <row r="81" spans="1:3" x14ac:dyDescent="0.2">
      <c r="A81" s="27" t="s">
        <v>126</v>
      </c>
      <c r="B81" s="28" t="s">
        <v>127</v>
      </c>
      <c r="C81" s="31" t="str">
        <f t="shared" ref="C81:C155" si="1">A81&amp;" "&amp;B81</f>
        <v>Iraki Maysoon</v>
      </c>
    </row>
    <row r="82" spans="1:3" x14ac:dyDescent="0.2">
      <c r="A82" s="27" t="s">
        <v>330</v>
      </c>
      <c r="B82" s="28" t="s">
        <v>280</v>
      </c>
      <c r="C82" s="31" t="str">
        <f t="shared" si="1"/>
        <v>Jenny Nina</v>
      </c>
    </row>
    <row r="83" spans="1:3" x14ac:dyDescent="0.2">
      <c r="A83" s="27" t="s">
        <v>128</v>
      </c>
      <c r="B83" s="28" t="s">
        <v>104</v>
      </c>
      <c r="C83" s="31" t="str">
        <f t="shared" si="1"/>
        <v>Kaiser Philipp</v>
      </c>
    </row>
    <row r="84" spans="1:3" x14ac:dyDescent="0.2">
      <c r="A84" s="27" t="s">
        <v>129</v>
      </c>
      <c r="B84" s="28" t="s">
        <v>130</v>
      </c>
      <c r="C84" s="31" t="str">
        <f t="shared" si="1"/>
        <v>Karrer Adrienne</v>
      </c>
    </row>
    <row r="85" spans="1:3" x14ac:dyDescent="0.2">
      <c r="A85" s="27" t="s">
        <v>131</v>
      </c>
      <c r="B85" s="28" t="s">
        <v>132</v>
      </c>
      <c r="C85" s="31" t="str">
        <f t="shared" si="1"/>
        <v>Kenesei Gabor</v>
      </c>
    </row>
    <row r="86" spans="1:3" x14ac:dyDescent="0.2">
      <c r="A86" s="27" t="s">
        <v>133</v>
      </c>
      <c r="B86" s="28" t="s">
        <v>134</v>
      </c>
      <c r="C86" s="31" t="str">
        <f t="shared" si="1"/>
        <v>Khaukha John</v>
      </c>
    </row>
    <row r="87" spans="1:3" x14ac:dyDescent="0.2">
      <c r="A87" s="27" t="s">
        <v>135</v>
      </c>
      <c r="B87" s="28" t="s">
        <v>136</v>
      </c>
      <c r="C87" s="31" t="str">
        <f t="shared" si="1"/>
        <v>Klatt Jörg E. R.</v>
      </c>
    </row>
    <row r="88" spans="1:3" x14ac:dyDescent="0.2">
      <c r="A88" s="27" t="s">
        <v>137</v>
      </c>
      <c r="B88" s="28" t="s">
        <v>138</v>
      </c>
      <c r="C88" s="31" t="str">
        <f t="shared" si="1"/>
        <v>Klein Gerhard</v>
      </c>
    </row>
    <row r="89" spans="1:3" x14ac:dyDescent="0.2">
      <c r="A89" s="27" t="s">
        <v>139</v>
      </c>
      <c r="B89" s="28" t="s">
        <v>31</v>
      </c>
      <c r="C89" s="31" t="str">
        <f t="shared" si="1"/>
        <v>Knödlstorfer Ulrike</v>
      </c>
    </row>
    <row r="90" spans="1:3" x14ac:dyDescent="0.2">
      <c r="A90" s="27" t="s">
        <v>348</v>
      </c>
      <c r="B90" s="28" t="s">
        <v>165</v>
      </c>
      <c r="C90" s="31" t="str">
        <f t="shared" si="1"/>
        <v>Knopf Zwimpfer Franziska</v>
      </c>
    </row>
    <row r="91" spans="1:3" x14ac:dyDescent="0.2">
      <c r="A91" s="27" t="s">
        <v>338</v>
      </c>
      <c r="B91" s="28" t="s">
        <v>339</v>
      </c>
      <c r="C91" s="31" t="str">
        <f t="shared" si="1"/>
        <v>Kolitzus Marlene</v>
      </c>
    </row>
    <row r="92" spans="1:3" x14ac:dyDescent="0.2">
      <c r="A92" s="27" t="s">
        <v>140</v>
      </c>
      <c r="B92" s="28" t="s">
        <v>141</v>
      </c>
      <c r="C92" s="31" t="str">
        <f t="shared" si="1"/>
        <v>König Kai</v>
      </c>
    </row>
    <row r="93" spans="1:3" x14ac:dyDescent="0.2">
      <c r="A93" s="27" t="s">
        <v>142</v>
      </c>
      <c r="B93" s="28" t="s">
        <v>143</v>
      </c>
      <c r="C93" s="31" t="str">
        <f t="shared" si="1"/>
        <v>Koziol  Iwona</v>
      </c>
    </row>
    <row r="94" spans="1:3" x14ac:dyDescent="0.2">
      <c r="A94" s="27" t="s">
        <v>144</v>
      </c>
      <c r="B94" s="28" t="s">
        <v>145</v>
      </c>
      <c r="C94" s="31" t="str">
        <f t="shared" si="1"/>
        <v>Kracke Brigitte</v>
      </c>
    </row>
    <row r="95" spans="1:3" x14ac:dyDescent="0.2">
      <c r="A95" s="27" t="s">
        <v>146</v>
      </c>
      <c r="B95" s="28" t="s">
        <v>147</v>
      </c>
      <c r="C95" s="31" t="str">
        <f t="shared" si="1"/>
        <v>Kramis Aldo</v>
      </c>
    </row>
    <row r="96" spans="1:3" x14ac:dyDescent="0.2">
      <c r="A96" s="27" t="s">
        <v>148</v>
      </c>
      <c r="B96" s="28" t="s">
        <v>149</v>
      </c>
      <c r="C96" s="31" t="str">
        <f t="shared" si="1"/>
        <v>Kretschmer Carolie</v>
      </c>
    </row>
    <row r="97" spans="1:3" x14ac:dyDescent="0.2">
      <c r="A97" s="27" t="s">
        <v>357</v>
      </c>
      <c r="B97" s="28" t="s">
        <v>243</v>
      </c>
      <c r="C97" s="31" t="str">
        <f t="shared" si="1"/>
        <v>Krieg Susanne</v>
      </c>
    </row>
    <row r="98" spans="1:3" x14ac:dyDescent="0.2">
      <c r="A98" s="27" t="s">
        <v>150</v>
      </c>
      <c r="B98" s="28" t="s">
        <v>151</v>
      </c>
      <c r="C98" s="31" t="str">
        <f t="shared" si="1"/>
        <v>Krol Adam</v>
      </c>
    </row>
    <row r="99" spans="1:3" x14ac:dyDescent="0.2">
      <c r="A99" s="27" t="s">
        <v>152</v>
      </c>
      <c r="B99" s="28" t="s">
        <v>39</v>
      </c>
      <c r="C99" s="31" t="str">
        <f t="shared" si="1"/>
        <v>Kurmann Andreas</v>
      </c>
    </row>
    <row r="100" spans="1:3" x14ac:dyDescent="0.2">
      <c r="A100" s="27" t="s">
        <v>153</v>
      </c>
      <c r="B100" s="28" t="s">
        <v>154</v>
      </c>
      <c r="C100" s="31" t="str">
        <f t="shared" si="1"/>
        <v>Kuster Heidi</v>
      </c>
    </row>
    <row r="101" spans="1:3" x14ac:dyDescent="0.2">
      <c r="A101" s="27" t="s">
        <v>155</v>
      </c>
      <c r="B101" s="28" t="s">
        <v>156</v>
      </c>
      <c r="C101" s="31" t="str">
        <f t="shared" si="1"/>
        <v>Lang Dorothea</v>
      </c>
    </row>
    <row r="102" spans="1:3" x14ac:dyDescent="0.2">
      <c r="A102" s="27" t="s">
        <v>155</v>
      </c>
      <c r="B102" s="28" t="s">
        <v>157</v>
      </c>
      <c r="C102" s="31" t="str">
        <f t="shared" si="1"/>
        <v>Lang Ueli</v>
      </c>
    </row>
    <row r="103" spans="1:3" x14ac:dyDescent="0.2">
      <c r="A103" s="27" t="s">
        <v>311</v>
      </c>
      <c r="B103" s="28" t="s">
        <v>312</v>
      </c>
      <c r="C103" s="31" t="str">
        <f t="shared" si="1"/>
        <v>Langhans Hartmut</v>
      </c>
    </row>
    <row r="104" spans="1:3" x14ac:dyDescent="0.2">
      <c r="A104" s="27" t="s">
        <v>364</v>
      </c>
      <c r="B104" s="28" t="s">
        <v>35</v>
      </c>
      <c r="C104" s="31" t="str">
        <f t="shared" si="1"/>
        <v>Limacher Thomas</v>
      </c>
    </row>
    <row r="105" spans="1:3" x14ac:dyDescent="0.2">
      <c r="A105" s="27" t="s">
        <v>158</v>
      </c>
      <c r="B105" s="28" t="s">
        <v>39</v>
      </c>
      <c r="C105" s="31" t="str">
        <f t="shared" si="1"/>
        <v>Lischer Andreas</v>
      </c>
    </row>
    <row r="106" spans="1:3" x14ac:dyDescent="0.2">
      <c r="A106" s="27" t="s">
        <v>159</v>
      </c>
      <c r="B106" s="28" t="s">
        <v>54</v>
      </c>
      <c r="C106" s="31" t="str">
        <f t="shared" si="1"/>
        <v>Ludwig Andrea</v>
      </c>
    </row>
    <row r="107" spans="1:3" x14ac:dyDescent="0.2">
      <c r="A107" s="27" t="s">
        <v>160</v>
      </c>
      <c r="B107" s="28" t="s">
        <v>161</v>
      </c>
      <c r="C107" s="31" t="str">
        <f t="shared" si="1"/>
        <v>Manstein Joachim</v>
      </c>
    </row>
    <row r="108" spans="1:3" x14ac:dyDescent="0.2">
      <c r="A108" s="27" t="s">
        <v>162</v>
      </c>
      <c r="B108" s="28" t="s">
        <v>163</v>
      </c>
      <c r="C108" s="31" t="str">
        <f t="shared" si="1"/>
        <v>Marschall Karin</v>
      </c>
    </row>
    <row r="109" spans="1:3" x14ac:dyDescent="0.2">
      <c r="A109" s="27" t="s">
        <v>164</v>
      </c>
      <c r="B109" s="28" t="s">
        <v>165</v>
      </c>
      <c r="C109" s="31" t="str">
        <f t="shared" si="1"/>
        <v>Marti Franziska</v>
      </c>
    </row>
    <row r="110" spans="1:3" x14ac:dyDescent="0.2">
      <c r="A110" s="27" t="s">
        <v>315</v>
      </c>
      <c r="B110" s="28" t="s">
        <v>316</v>
      </c>
      <c r="C110" s="31" t="str">
        <f t="shared" si="1"/>
        <v>Mascetti Laura</v>
      </c>
    </row>
    <row r="111" spans="1:3" x14ac:dyDescent="0.2">
      <c r="A111" s="27" t="s">
        <v>166</v>
      </c>
      <c r="B111" s="28" t="s">
        <v>167</v>
      </c>
      <c r="C111" s="31" t="str">
        <f t="shared" si="1"/>
        <v>Mattmann Maika</v>
      </c>
    </row>
    <row r="112" spans="1:3" x14ac:dyDescent="0.2">
      <c r="A112" s="27" t="s">
        <v>168</v>
      </c>
      <c r="B112" s="28" t="s">
        <v>169</v>
      </c>
      <c r="C112" s="31" t="str">
        <f t="shared" si="1"/>
        <v>Mitteregger Hans Peter</v>
      </c>
    </row>
    <row r="113" spans="1:3" x14ac:dyDescent="0.2">
      <c r="A113" s="27" t="s">
        <v>170</v>
      </c>
      <c r="B113" s="28" t="s">
        <v>171</v>
      </c>
      <c r="C113" s="31" t="str">
        <f t="shared" si="1"/>
        <v>Müller Beatrice</v>
      </c>
    </row>
    <row r="114" spans="1:3" x14ac:dyDescent="0.2">
      <c r="A114" s="27" t="s">
        <v>170</v>
      </c>
      <c r="B114" s="28" t="s">
        <v>172</v>
      </c>
      <c r="C114" s="31" t="str">
        <f t="shared" si="1"/>
        <v>Müller Pius</v>
      </c>
    </row>
    <row r="115" spans="1:3" x14ac:dyDescent="0.2">
      <c r="A115" s="27" t="s">
        <v>170</v>
      </c>
      <c r="B115" s="28" t="s">
        <v>173</v>
      </c>
      <c r="C115" s="31" t="str">
        <f t="shared" si="1"/>
        <v>Müller Rebekka</v>
      </c>
    </row>
    <row r="116" spans="1:3" x14ac:dyDescent="0.2">
      <c r="A116" s="27" t="s">
        <v>322</v>
      </c>
      <c r="B116" s="28" t="s">
        <v>323</v>
      </c>
      <c r="C116" s="31" t="str">
        <f t="shared" si="1"/>
        <v>Nägelin Sarina</v>
      </c>
    </row>
    <row r="117" spans="1:3" x14ac:dyDescent="0.2">
      <c r="A117" s="27" t="s">
        <v>369</v>
      </c>
      <c r="B117" s="28" t="s">
        <v>370</v>
      </c>
      <c r="C117" s="31" t="str">
        <f t="shared" si="1"/>
        <v>Naydina Ragaz Tatiana</v>
      </c>
    </row>
    <row r="118" spans="1:3" x14ac:dyDescent="0.2">
      <c r="A118" s="27" t="s">
        <v>174</v>
      </c>
      <c r="B118" s="28" t="s">
        <v>175</v>
      </c>
      <c r="C118" s="31" t="str">
        <f t="shared" si="1"/>
        <v>Niedermann Felix</v>
      </c>
    </row>
    <row r="119" spans="1:3" x14ac:dyDescent="0.2">
      <c r="A119" s="27" t="s">
        <v>176</v>
      </c>
      <c r="B119" s="28" t="s">
        <v>177</v>
      </c>
      <c r="C119" s="31" t="str">
        <f t="shared" si="1"/>
        <v>Nikolaidis Vessela</v>
      </c>
    </row>
    <row r="120" spans="1:3" x14ac:dyDescent="0.2">
      <c r="A120" s="27" t="s">
        <v>178</v>
      </c>
      <c r="B120" s="28" t="s">
        <v>179</v>
      </c>
      <c r="C120" s="31" t="str">
        <f t="shared" si="1"/>
        <v>Oldendorf Marie-Gabrielle</v>
      </c>
    </row>
    <row r="121" spans="1:3" x14ac:dyDescent="0.2">
      <c r="A121" s="27" t="s">
        <v>334</v>
      </c>
      <c r="B121" s="28" t="s">
        <v>335</v>
      </c>
      <c r="C121" s="31" t="str">
        <f t="shared" si="1"/>
        <v>Pagel Tilman</v>
      </c>
    </row>
    <row r="122" spans="1:3" x14ac:dyDescent="0.2">
      <c r="A122" s="27" t="s">
        <v>180</v>
      </c>
      <c r="B122" s="28" t="s">
        <v>181</v>
      </c>
      <c r="C122" s="31" t="str">
        <f t="shared" si="1"/>
        <v>Paseka Vladimir</v>
      </c>
    </row>
    <row r="123" spans="1:3" x14ac:dyDescent="0.2">
      <c r="A123" s="27" t="s">
        <v>182</v>
      </c>
      <c r="B123" s="28" t="s">
        <v>70</v>
      </c>
      <c r="C123" s="31" t="str">
        <f t="shared" si="1"/>
        <v>Pemberger Michael</v>
      </c>
    </row>
    <row r="124" spans="1:3" x14ac:dyDescent="0.2">
      <c r="A124" s="27" t="s">
        <v>184</v>
      </c>
      <c r="B124" s="28" t="s">
        <v>185</v>
      </c>
      <c r="C124" s="31" t="str">
        <f t="shared" si="1"/>
        <v>Porath Jeannette</v>
      </c>
    </row>
    <row r="125" spans="1:3" x14ac:dyDescent="0.2">
      <c r="A125" s="27" t="s">
        <v>186</v>
      </c>
      <c r="B125" s="28" t="s">
        <v>187</v>
      </c>
      <c r="C125" s="31" t="str">
        <f t="shared" si="1"/>
        <v>Portmann Stefan</v>
      </c>
    </row>
    <row r="126" spans="1:3" x14ac:dyDescent="0.2">
      <c r="A126" s="27" t="s">
        <v>188</v>
      </c>
      <c r="B126" s="28" t="s">
        <v>35</v>
      </c>
      <c r="C126" s="31" t="str">
        <f t="shared" si="1"/>
        <v>Prätz Thomas</v>
      </c>
    </row>
    <row r="127" spans="1:3" x14ac:dyDescent="0.2">
      <c r="A127" s="27" t="s">
        <v>189</v>
      </c>
      <c r="B127" s="28" t="s">
        <v>190</v>
      </c>
      <c r="C127" s="31" t="str">
        <f t="shared" si="1"/>
        <v>Prtilo Aleksandra</v>
      </c>
    </row>
    <row r="128" spans="1:3" x14ac:dyDescent="0.2">
      <c r="A128" s="27" t="s">
        <v>191</v>
      </c>
      <c r="B128" s="28" t="s">
        <v>192</v>
      </c>
      <c r="C128" s="31" t="str">
        <f t="shared" si="1"/>
        <v>Raess Cornel</v>
      </c>
    </row>
    <row r="129" spans="1:3" x14ac:dyDescent="0.2">
      <c r="A129" s="27" t="s">
        <v>193</v>
      </c>
      <c r="B129" s="28" t="s">
        <v>194</v>
      </c>
      <c r="C129" s="31" t="str">
        <f t="shared" si="1"/>
        <v>Rauch Christian</v>
      </c>
    </row>
    <row r="130" spans="1:3" x14ac:dyDescent="0.2">
      <c r="A130" s="27" t="s">
        <v>193</v>
      </c>
      <c r="B130" s="28" t="s">
        <v>195</v>
      </c>
      <c r="C130" s="31" t="str">
        <f t="shared" si="1"/>
        <v>Rauch Dan</v>
      </c>
    </row>
    <row r="131" spans="1:3" x14ac:dyDescent="0.2">
      <c r="A131" s="27" t="s">
        <v>196</v>
      </c>
      <c r="B131" s="28" t="s">
        <v>81</v>
      </c>
      <c r="C131" s="31" t="str">
        <f t="shared" si="1"/>
        <v>Retzlik Peter</v>
      </c>
    </row>
    <row r="132" spans="1:3" x14ac:dyDescent="0.2">
      <c r="A132" s="27" t="s">
        <v>197</v>
      </c>
      <c r="B132" s="28" t="s">
        <v>198</v>
      </c>
      <c r="C132" s="31" t="str">
        <f t="shared" si="1"/>
        <v xml:space="preserve">Rimensberger Urs </v>
      </c>
    </row>
    <row r="133" spans="1:3" x14ac:dyDescent="0.2">
      <c r="A133" s="27" t="s">
        <v>297</v>
      </c>
      <c r="B133" s="28" t="s">
        <v>269</v>
      </c>
      <c r="C133" s="31" t="str">
        <f t="shared" si="1"/>
        <v>Rindisbacher Barbara</v>
      </c>
    </row>
    <row r="134" spans="1:3" x14ac:dyDescent="0.2">
      <c r="A134" s="27" t="s">
        <v>199</v>
      </c>
      <c r="B134" s="28" t="s">
        <v>200</v>
      </c>
      <c r="C134" s="31" t="str">
        <f t="shared" si="1"/>
        <v>Rohrer Gabriela</v>
      </c>
    </row>
    <row r="135" spans="1:3" x14ac:dyDescent="0.2">
      <c r="A135" s="27" t="s">
        <v>201</v>
      </c>
      <c r="B135" s="28" t="s">
        <v>202</v>
      </c>
      <c r="C135" s="31" t="str">
        <f t="shared" si="1"/>
        <v>Röllin Galiker Katja</v>
      </c>
    </row>
    <row r="136" spans="1:3" x14ac:dyDescent="0.2">
      <c r="A136" s="27" t="s">
        <v>203</v>
      </c>
      <c r="B136" s="29" t="s">
        <v>204</v>
      </c>
      <c r="C136" s="31" t="str">
        <f t="shared" si="1"/>
        <v>Rosner Heini</v>
      </c>
    </row>
    <row r="137" spans="1:3" x14ac:dyDescent="0.2">
      <c r="A137" s="27" t="s">
        <v>205</v>
      </c>
      <c r="B137" s="29" t="s">
        <v>206</v>
      </c>
      <c r="C137" s="31" t="str">
        <f t="shared" si="1"/>
        <v>Ruhe Inge</v>
      </c>
    </row>
    <row r="138" spans="1:3" x14ac:dyDescent="0.2">
      <c r="A138" s="27" t="s">
        <v>207</v>
      </c>
      <c r="B138" s="29" t="s">
        <v>208</v>
      </c>
      <c r="C138" s="31" t="str">
        <f t="shared" si="1"/>
        <v>Russo Giuseppina</v>
      </c>
    </row>
    <row r="139" spans="1:3" x14ac:dyDescent="0.2">
      <c r="A139" s="27" t="s">
        <v>209</v>
      </c>
      <c r="B139" s="29" t="s">
        <v>210</v>
      </c>
      <c r="C139" s="31" t="str">
        <f t="shared" si="1"/>
        <v>Saar Jochen</v>
      </c>
    </row>
    <row r="140" spans="1:3" x14ac:dyDescent="0.2">
      <c r="A140" s="27" t="s">
        <v>211</v>
      </c>
      <c r="B140" s="28" t="s">
        <v>212</v>
      </c>
      <c r="C140" s="31" t="str">
        <f t="shared" si="1"/>
        <v>Sangma Amrhyn Tangkamma</v>
      </c>
    </row>
    <row r="141" spans="1:3" x14ac:dyDescent="0.2">
      <c r="A141" s="27" t="s">
        <v>213</v>
      </c>
      <c r="B141" s="29" t="s">
        <v>104</v>
      </c>
      <c r="C141" s="31" t="str">
        <f t="shared" si="1"/>
        <v>Schering Philipp</v>
      </c>
    </row>
    <row r="142" spans="1:3" x14ac:dyDescent="0.2">
      <c r="A142" s="27" t="s">
        <v>214</v>
      </c>
      <c r="B142" s="29" t="s">
        <v>215</v>
      </c>
      <c r="C142" s="31" t="str">
        <f t="shared" si="1"/>
        <v>Schleich Tom</v>
      </c>
    </row>
    <row r="143" spans="1:3" x14ac:dyDescent="0.2">
      <c r="A143" s="27" t="s">
        <v>216</v>
      </c>
      <c r="B143" s="28" t="s">
        <v>217</v>
      </c>
      <c r="C143" s="31" t="str">
        <f t="shared" si="1"/>
        <v>Schlichting Jens</v>
      </c>
    </row>
    <row r="144" spans="1:3" x14ac:dyDescent="0.2">
      <c r="A144" s="27" t="s">
        <v>305</v>
      </c>
      <c r="B144" s="28" t="s">
        <v>306</v>
      </c>
      <c r="C144" s="31" t="str">
        <f t="shared" si="1"/>
        <v>Schmassmann Diana</v>
      </c>
    </row>
    <row r="145" spans="1:3" x14ac:dyDescent="0.2">
      <c r="A145" s="27" t="s">
        <v>218</v>
      </c>
      <c r="B145" s="28" t="s">
        <v>219</v>
      </c>
      <c r="C145" s="31" t="str">
        <f t="shared" si="1"/>
        <v>Schneider David</v>
      </c>
    </row>
    <row r="146" spans="1:3" x14ac:dyDescent="0.2">
      <c r="A146" s="27" t="s">
        <v>218</v>
      </c>
      <c r="B146" s="28" t="s">
        <v>111</v>
      </c>
      <c r="C146" s="31" t="str">
        <f t="shared" si="1"/>
        <v>Schneider Ingrid</v>
      </c>
    </row>
    <row r="147" spans="1:3" x14ac:dyDescent="0.2">
      <c r="A147" s="27" t="s">
        <v>220</v>
      </c>
      <c r="B147" s="29" t="s">
        <v>17</v>
      </c>
      <c r="C147" s="31" t="str">
        <f t="shared" si="1"/>
        <v>Schumacher Urs</v>
      </c>
    </row>
    <row r="148" spans="1:3" x14ac:dyDescent="0.2">
      <c r="A148" s="27" t="s">
        <v>221</v>
      </c>
      <c r="B148" s="29" t="s">
        <v>222</v>
      </c>
      <c r="C148" s="31" t="str">
        <f t="shared" si="1"/>
        <v>Schwarzendrube Jörg</v>
      </c>
    </row>
    <row r="149" spans="1:3" x14ac:dyDescent="0.2">
      <c r="A149" s="27" t="s">
        <v>223</v>
      </c>
      <c r="B149" s="29" t="s">
        <v>224</v>
      </c>
      <c r="C149" s="31" t="str">
        <f t="shared" si="1"/>
        <v>Schweiger Christina</v>
      </c>
    </row>
    <row r="150" spans="1:3" x14ac:dyDescent="0.2">
      <c r="A150" s="27" t="s">
        <v>225</v>
      </c>
      <c r="B150" s="29" t="s">
        <v>226</v>
      </c>
      <c r="C150" s="31" t="str">
        <f t="shared" si="1"/>
        <v>Seidel Ameneh</v>
      </c>
    </row>
    <row r="151" spans="1:3" x14ac:dyDescent="0.2">
      <c r="A151" s="27" t="s">
        <v>227</v>
      </c>
      <c r="B151" s="28" t="s">
        <v>228</v>
      </c>
      <c r="C151" s="31" t="str">
        <f t="shared" si="1"/>
        <v xml:space="preserve">Shalati Mohamed N. </v>
      </c>
    </row>
    <row r="152" spans="1:3" x14ac:dyDescent="0.2">
      <c r="A152" s="27" t="s">
        <v>324</v>
      </c>
      <c r="B152" s="28" t="s">
        <v>325</v>
      </c>
      <c r="C152" s="31" t="str">
        <f t="shared" si="1"/>
        <v>Sladovnik Petr</v>
      </c>
    </row>
    <row r="153" spans="1:3" x14ac:dyDescent="0.2">
      <c r="A153" s="27" t="s">
        <v>229</v>
      </c>
      <c r="B153" s="28" t="s">
        <v>230</v>
      </c>
      <c r="C153" s="31" t="str">
        <f t="shared" si="1"/>
        <v>Solberg Amineh</v>
      </c>
    </row>
    <row r="154" spans="1:3" x14ac:dyDescent="0.2">
      <c r="A154" s="27" t="s">
        <v>229</v>
      </c>
      <c r="B154" s="28" t="s">
        <v>70</v>
      </c>
      <c r="C154" s="31" t="str">
        <f t="shared" si="1"/>
        <v>Solberg Michael</v>
      </c>
    </row>
    <row r="155" spans="1:3" x14ac:dyDescent="0.2">
      <c r="A155" s="27" t="s">
        <v>231</v>
      </c>
      <c r="B155" s="28" t="s">
        <v>232</v>
      </c>
      <c r="C155" s="31" t="str">
        <f t="shared" si="1"/>
        <v>Soltner Ulrich</v>
      </c>
    </row>
    <row r="156" spans="1:3" x14ac:dyDescent="0.2">
      <c r="A156" s="27" t="s">
        <v>233</v>
      </c>
      <c r="B156" s="28" t="s">
        <v>17</v>
      </c>
      <c r="C156" s="31" t="str">
        <f t="shared" ref="C156:C200" si="2">A156&amp;" "&amp;B156</f>
        <v>Sonntag Urs</v>
      </c>
    </row>
    <row r="157" spans="1:3" x14ac:dyDescent="0.2">
      <c r="A157" s="27" t="s">
        <v>234</v>
      </c>
      <c r="B157" s="28" t="s">
        <v>64</v>
      </c>
      <c r="C157" s="31" t="str">
        <f t="shared" si="2"/>
        <v>Spahr Martin</v>
      </c>
    </row>
    <row r="158" spans="1:3" x14ac:dyDescent="0.2">
      <c r="A158" s="27" t="s">
        <v>235</v>
      </c>
      <c r="B158" s="28" t="s">
        <v>236</v>
      </c>
      <c r="C158" s="31" t="str">
        <f t="shared" si="2"/>
        <v>Stangier Richard</v>
      </c>
    </row>
    <row r="159" spans="1:3" x14ac:dyDescent="0.2">
      <c r="A159" s="27" t="s">
        <v>351</v>
      </c>
      <c r="B159" s="28" t="s">
        <v>352</v>
      </c>
      <c r="C159" s="31" t="str">
        <f t="shared" si="2"/>
        <v>Steindl Timea</v>
      </c>
    </row>
    <row r="160" spans="1:3" x14ac:dyDescent="0.2">
      <c r="A160" s="27" t="s">
        <v>237</v>
      </c>
      <c r="B160" s="28" t="s">
        <v>175</v>
      </c>
      <c r="C160" s="31" t="str">
        <f t="shared" si="2"/>
        <v>Steinemann Felix</v>
      </c>
    </row>
    <row r="161" spans="1:3" x14ac:dyDescent="0.2">
      <c r="A161" s="27" t="s">
        <v>238</v>
      </c>
      <c r="B161" s="28" t="s">
        <v>40</v>
      </c>
      <c r="C161" s="31" t="str">
        <f t="shared" si="2"/>
        <v>Steiner Bernhard</v>
      </c>
    </row>
    <row r="162" spans="1:3" x14ac:dyDescent="0.2">
      <c r="A162" s="27" t="s">
        <v>238</v>
      </c>
      <c r="B162" s="28" t="s">
        <v>239</v>
      </c>
      <c r="C162" s="31" t="str">
        <f t="shared" si="2"/>
        <v>Steiner Marco</v>
      </c>
    </row>
    <row r="163" spans="1:3" x14ac:dyDescent="0.2">
      <c r="A163" s="27" t="s">
        <v>346</v>
      </c>
      <c r="B163" s="28" t="s">
        <v>347</v>
      </c>
      <c r="C163" s="31" t="str">
        <f t="shared" si="2"/>
        <v>Stekelenburg Jan</v>
      </c>
    </row>
    <row r="164" spans="1:3" x14ac:dyDescent="0.2">
      <c r="A164" s="27" t="s">
        <v>240</v>
      </c>
      <c r="B164" s="28" t="s">
        <v>241</v>
      </c>
      <c r="C164" s="31" t="str">
        <f t="shared" si="2"/>
        <v>Strässle Matthias</v>
      </c>
    </row>
    <row r="165" spans="1:3" x14ac:dyDescent="0.2">
      <c r="A165" s="27" t="s">
        <v>242</v>
      </c>
      <c r="B165" s="28" t="s">
        <v>243</v>
      </c>
      <c r="C165" s="31" t="str">
        <f t="shared" si="2"/>
        <v>Streit Susanne</v>
      </c>
    </row>
    <row r="166" spans="1:3" x14ac:dyDescent="0.2">
      <c r="A166" s="27" t="s">
        <v>295</v>
      </c>
      <c r="B166" s="28" t="s">
        <v>296</v>
      </c>
      <c r="C166" s="31" t="str">
        <f t="shared" si="2"/>
        <v>Strüpling Ina</v>
      </c>
    </row>
    <row r="167" spans="1:3" x14ac:dyDescent="0.2">
      <c r="A167" s="27" t="s">
        <v>244</v>
      </c>
      <c r="B167" s="28" t="s">
        <v>35</v>
      </c>
      <c r="C167" s="31" t="str">
        <f t="shared" si="2"/>
        <v>Studer Thomas</v>
      </c>
    </row>
    <row r="168" spans="1:3" x14ac:dyDescent="0.2">
      <c r="A168" s="27" t="s">
        <v>342</v>
      </c>
      <c r="B168" s="28" t="s">
        <v>343</v>
      </c>
      <c r="C168" s="31" t="str">
        <f t="shared" si="2"/>
        <v>Suppiger Nicole</v>
      </c>
    </row>
    <row r="169" spans="1:3" x14ac:dyDescent="0.2">
      <c r="A169" s="27" t="s">
        <v>245</v>
      </c>
      <c r="B169" s="28" t="s">
        <v>246</v>
      </c>
      <c r="C169" s="31" t="str">
        <f t="shared" si="2"/>
        <v>Swart Joyce</v>
      </c>
    </row>
    <row r="170" spans="1:3" x14ac:dyDescent="0.2">
      <c r="A170" s="27" t="s">
        <v>247</v>
      </c>
      <c r="B170" s="28" t="s">
        <v>46</v>
      </c>
      <c r="C170" s="31" t="str">
        <f t="shared" si="2"/>
        <v>Thalmann Fofana Petra</v>
      </c>
    </row>
    <row r="171" spans="1:3" x14ac:dyDescent="0.2">
      <c r="A171" s="27" t="s">
        <v>248</v>
      </c>
      <c r="B171" s="28" t="s">
        <v>249</v>
      </c>
      <c r="C171" s="31" t="str">
        <f t="shared" si="2"/>
        <v>Thalmann Raymond</v>
      </c>
    </row>
    <row r="172" spans="1:3" x14ac:dyDescent="0.2">
      <c r="A172" s="27" t="s">
        <v>250</v>
      </c>
      <c r="B172" s="28" t="s">
        <v>251</v>
      </c>
      <c r="C172" s="31" t="str">
        <f t="shared" si="2"/>
        <v>Thoët Beat</v>
      </c>
    </row>
    <row r="173" spans="1:3" x14ac:dyDescent="0.2">
      <c r="A173" s="27" t="s">
        <v>307</v>
      </c>
      <c r="B173" s="28" t="s">
        <v>308</v>
      </c>
      <c r="C173" s="31" t="str">
        <f t="shared" si="2"/>
        <v>Thürig Emil</v>
      </c>
    </row>
    <row r="174" spans="1:3" x14ac:dyDescent="0.2">
      <c r="A174" s="27" t="s">
        <v>358</v>
      </c>
      <c r="B174" s="28" t="s">
        <v>359</v>
      </c>
      <c r="C174" s="31" t="str">
        <f t="shared" si="2"/>
        <v>Tonella Paolo</v>
      </c>
    </row>
    <row r="175" spans="1:3" x14ac:dyDescent="0.2">
      <c r="A175" s="27" t="s">
        <v>252</v>
      </c>
      <c r="B175" s="28" t="s">
        <v>253</v>
      </c>
      <c r="C175" s="31" t="str">
        <f t="shared" si="2"/>
        <v>Tran The Khanh</v>
      </c>
    </row>
    <row r="176" spans="1:3" x14ac:dyDescent="0.2">
      <c r="A176" s="27" t="s">
        <v>254</v>
      </c>
      <c r="B176" s="28" t="s">
        <v>104</v>
      </c>
      <c r="C176" s="31" t="str">
        <f t="shared" si="2"/>
        <v>Trefny Philipp</v>
      </c>
    </row>
    <row r="177" spans="1:3" x14ac:dyDescent="0.2">
      <c r="A177" s="27" t="s">
        <v>255</v>
      </c>
      <c r="B177" s="28" t="s">
        <v>256</v>
      </c>
      <c r="C177" s="31" t="str">
        <f t="shared" si="2"/>
        <v>Truffer Käslin Regula</v>
      </c>
    </row>
    <row r="178" spans="1:3" x14ac:dyDescent="0.2">
      <c r="A178" s="27" t="s">
        <v>298</v>
      </c>
      <c r="B178" s="28" t="s">
        <v>299</v>
      </c>
      <c r="C178" s="31" t="str">
        <f t="shared" si="2"/>
        <v>Tschan Laurent</v>
      </c>
    </row>
    <row r="179" spans="1:3" x14ac:dyDescent="0.2">
      <c r="A179" s="27" t="s">
        <v>257</v>
      </c>
      <c r="B179" s="28" t="s">
        <v>183</v>
      </c>
      <c r="C179" s="31" t="str">
        <f t="shared" si="2"/>
        <v>von Kiparski Alexander</v>
      </c>
    </row>
    <row r="180" spans="1:3" x14ac:dyDescent="0.2">
      <c r="A180" s="27" t="s">
        <v>258</v>
      </c>
      <c r="B180" s="28" t="s">
        <v>259</v>
      </c>
      <c r="C180" s="31" t="str">
        <f t="shared" si="2"/>
        <v>Vourtsis Konstantin</v>
      </c>
    </row>
    <row r="181" spans="1:3" x14ac:dyDescent="0.2">
      <c r="A181" s="27" t="s">
        <v>331</v>
      </c>
      <c r="B181" s="28" t="s">
        <v>332</v>
      </c>
      <c r="C181" s="31" t="str">
        <f t="shared" si="2"/>
        <v>Vucicevic Goran</v>
      </c>
    </row>
    <row r="182" spans="1:3" x14ac:dyDescent="0.2">
      <c r="A182" s="27" t="s">
        <v>260</v>
      </c>
      <c r="B182" s="28" t="s">
        <v>261</v>
      </c>
      <c r="C182" s="31" t="str">
        <f t="shared" si="2"/>
        <v>Waldburger Kathrin</v>
      </c>
    </row>
    <row r="183" spans="1:3" x14ac:dyDescent="0.2">
      <c r="A183" s="27" t="s">
        <v>262</v>
      </c>
      <c r="B183" s="28" t="s">
        <v>104</v>
      </c>
      <c r="C183" s="31" t="str">
        <f t="shared" si="2"/>
        <v>Weber Philipp</v>
      </c>
    </row>
    <row r="184" spans="1:3" x14ac:dyDescent="0.2">
      <c r="A184" s="27" t="s">
        <v>326</v>
      </c>
      <c r="B184" s="28" t="s">
        <v>327</v>
      </c>
      <c r="C184" s="31" t="str">
        <f t="shared" si="2"/>
        <v>Wechselberger Katharina</v>
      </c>
    </row>
    <row r="185" spans="1:3" x14ac:dyDescent="0.2">
      <c r="A185" s="27" t="s">
        <v>263</v>
      </c>
      <c r="B185" s="28" t="s">
        <v>264</v>
      </c>
      <c r="C185" s="31" t="str">
        <f t="shared" si="2"/>
        <v>Werder Robert</v>
      </c>
    </row>
    <row r="186" spans="1:3" x14ac:dyDescent="0.2">
      <c r="A186" s="27" t="s">
        <v>265</v>
      </c>
      <c r="B186" s="28" t="s">
        <v>194</v>
      </c>
      <c r="C186" s="31" t="str">
        <f t="shared" si="2"/>
        <v>Wenk Christian</v>
      </c>
    </row>
    <row r="187" spans="1:3" x14ac:dyDescent="0.2">
      <c r="A187" s="27" t="s">
        <v>266</v>
      </c>
      <c r="B187" s="28" t="s">
        <v>267</v>
      </c>
      <c r="C187" s="31" t="str">
        <f t="shared" si="2"/>
        <v>Werkmann Kramis Eva</v>
      </c>
    </row>
    <row r="188" spans="1:3" x14ac:dyDescent="0.2">
      <c r="A188" s="27" t="s">
        <v>268</v>
      </c>
      <c r="B188" s="28" t="s">
        <v>269</v>
      </c>
      <c r="C188" s="31" t="str">
        <f t="shared" si="2"/>
        <v>Wey Barbara</v>
      </c>
    </row>
    <row r="189" spans="1:3" x14ac:dyDescent="0.2">
      <c r="A189" s="27" t="s">
        <v>268</v>
      </c>
      <c r="B189" s="28" t="s">
        <v>270</v>
      </c>
      <c r="C189" s="31" t="str">
        <f t="shared" si="2"/>
        <v>Wey Josef</v>
      </c>
    </row>
    <row r="190" spans="1:3" x14ac:dyDescent="0.2">
      <c r="A190" s="27" t="s">
        <v>271</v>
      </c>
      <c r="B190" s="28" t="s">
        <v>272</v>
      </c>
      <c r="C190" s="31" t="str">
        <f t="shared" si="2"/>
        <v>Weymann Sibylla</v>
      </c>
    </row>
    <row r="191" spans="1:3" x14ac:dyDescent="0.2">
      <c r="A191" s="27" t="s">
        <v>273</v>
      </c>
      <c r="B191" s="28" t="s">
        <v>81</v>
      </c>
      <c r="C191" s="31" t="str">
        <f t="shared" si="2"/>
        <v>Willi Peter</v>
      </c>
    </row>
    <row r="192" spans="1:3" x14ac:dyDescent="0.2">
      <c r="A192" s="27" t="s">
        <v>274</v>
      </c>
      <c r="B192" s="28" t="s">
        <v>275</v>
      </c>
      <c r="C192" s="31" t="str">
        <f t="shared" si="2"/>
        <v>Winiger-Candolfi Carole</v>
      </c>
    </row>
    <row r="193" spans="1:3" x14ac:dyDescent="0.2">
      <c r="A193" s="27" t="s">
        <v>276</v>
      </c>
      <c r="B193" s="28" t="s">
        <v>202</v>
      </c>
      <c r="C193" s="31" t="str">
        <f t="shared" si="2"/>
        <v>Wolf Katja</v>
      </c>
    </row>
    <row r="194" spans="1:3" x14ac:dyDescent="0.2">
      <c r="A194" s="27" t="s">
        <v>367</v>
      </c>
      <c r="B194" s="28" t="s">
        <v>368</v>
      </c>
      <c r="C194" s="31" t="str">
        <f t="shared" si="2"/>
        <v>Wüthrich Patricia</v>
      </c>
    </row>
    <row r="195" spans="1:3" x14ac:dyDescent="0.2">
      <c r="A195" s="27" t="s">
        <v>300</v>
      </c>
      <c r="B195" s="28" t="s">
        <v>46</v>
      </c>
      <c r="C195" s="31" t="str">
        <f t="shared" si="2"/>
        <v>Zeitler Petra</v>
      </c>
    </row>
    <row r="196" spans="1:3" x14ac:dyDescent="0.2">
      <c r="A196" s="27" t="s">
        <v>321</v>
      </c>
      <c r="B196" s="28" t="s">
        <v>222</v>
      </c>
      <c r="C196" s="31" t="str">
        <f t="shared" si="2"/>
        <v>Zimmerli  Jörg</v>
      </c>
    </row>
    <row r="197" spans="1:3" x14ac:dyDescent="0.2">
      <c r="A197" s="27" t="s">
        <v>277</v>
      </c>
      <c r="B197" s="28" t="s">
        <v>278</v>
      </c>
      <c r="C197" s="31" t="str">
        <f t="shared" si="2"/>
        <v>Zumbühl Edgar</v>
      </c>
    </row>
    <row r="198" spans="1:3" x14ac:dyDescent="0.2">
      <c r="A198" s="27" t="s">
        <v>279</v>
      </c>
      <c r="B198" s="28" t="s">
        <v>280</v>
      </c>
      <c r="C198" s="31" t="str">
        <f t="shared" si="2"/>
        <v>Zwick Nina</v>
      </c>
    </row>
    <row r="199" spans="1:3" x14ac:dyDescent="0.2">
      <c r="A199" s="27" t="s">
        <v>281</v>
      </c>
      <c r="B199" s="28" t="s">
        <v>282</v>
      </c>
      <c r="C199" s="31" t="str">
        <f t="shared" si="2"/>
        <v>Zwinggi Cordula</v>
      </c>
    </row>
    <row r="200" spans="1:3" x14ac:dyDescent="0.2">
      <c r="A200" s="27" t="s">
        <v>283</v>
      </c>
      <c r="B200" s="28" t="s">
        <v>267</v>
      </c>
      <c r="C200" s="31" t="str">
        <f t="shared" si="2"/>
        <v>Zwyssig Eva</v>
      </c>
    </row>
  </sheetData>
  <sheetProtection selectLockedCells="1"/>
  <customSheetViews>
    <customSheetView guid="{FEADB2E6-A764-461B-B69A-29C7F097491F}">
      <selection activeCell="C1" sqref="C1:D1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Datenerfassung</vt:lpstr>
      <vt:lpstr>Impfärzte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 Ramona</dc:creator>
  <cp:lastModifiedBy>Trefny Carmen</cp:lastModifiedBy>
  <cp:lastPrinted>2022-01-07T14:00:42Z</cp:lastPrinted>
  <dcterms:created xsi:type="dcterms:W3CDTF">2021-12-22T11:16:15Z</dcterms:created>
  <dcterms:modified xsi:type="dcterms:W3CDTF">2024-03-27T10:15:34Z</dcterms:modified>
</cp:coreProperties>
</file>